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W 3, LSL 15" sheetId="1" r:id="rId1"/>
    <sheet name="SW 4, LSL 20" sheetId="2" r:id="rId2"/>
    <sheet name="SW 5, LSL 20" sheetId="4" r:id="rId3"/>
    <sheet name="SW 4, LSL 25" sheetId="5" r:id="rId4"/>
    <sheet name="SW 4, LSL 30" sheetId="7" r:id="rId5"/>
    <sheet name="SW 4, LSL 40" sheetId="9" r:id="rId6"/>
    <sheet name="SW 4, LSL INF" sheetId="6" r:id="rId7"/>
    <sheet name="Results" sheetId="3" r:id="rId8"/>
    <sheet name="Manual Segmentation" sheetId="8" r:id="rId9"/>
  </sheets>
  <calcPr calcId="125725"/>
</workbook>
</file>

<file path=xl/calcChain.xml><?xml version="1.0" encoding="utf-8"?>
<calcChain xmlns="http://schemas.openxmlformats.org/spreadsheetml/2006/main">
  <c r="J59" i="3"/>
  <c r="J32"/>
  <c r="J23"/>
  <c r="I59"/>
  <c r="I32"/>
  <c r="I23"/>
  <c r="N301" i="8"/>
  <c r="A60" i="3"/>
  <c r="C60" s="1"/>
  <c r="A51"/>
  <c r="D51" s="1"/>
  <c r="C57"/>
  <c r="D57"/>
  <c r="E57"/>
  <c r="E60" s="1"/>
  <c r="A57"/>
  <c r="N247" i="9"/>
  <c r="M247"/>
  <c r="L247"/>
  <c r="B247" s="1"/>
  <c r="E247"/>
  <c r="G247" s="1"/>
  <c r="D247"/>
  <c r="J247" s="1"/>
  <c r="M246"/>
  <c r="N246" s="1"/>
  <c r="L246"/>
  <c r="B246" s="1"/>
  <c r="G246"/>
  <c r="E246"/>
  <c r="D246"/>
  <c r="H246" s="1"/>
  <c r="N245"/>
  <c r="M245"/>
  <c r="L245"/>
  <c r="B245" s="1"/>
  <c r="G245"/>
  <c r="E245"/>
  <c r="D245"/>
  <c r="J245" s="1"/>
  <c r="N244"/>
  <c r="M244"/>
  <c r="L244"/>
  <c r="B244" s="1"/>
  <c r="G244"/>
  <c r="E244"/>
  <c r="D244"/>
  <c r="H244" s="1"/>
  <c r="N243"/>
  <c r="M243"/>
  <c r="L243"/>
  <c r="B243" s="1"/>
  <c r="G243"/>
  <c r="E243"/>
  <c r="D243"/>
  <c r="J243" s="1"/>
  <c r="N242"/>
  <c r="M242"/>
  <c r="L242"/>
  <c r="B242" s="1"/>
  <c r="G242"/>
  <c r="E242"/>
  <c r="D242"/>
  <c r="H242" s="1"/>
  <c r="N241"/>
  <c r="M241"/>
  <c r="L241"/>
  <c r="B241" s="1"/>
  <c r="G241"/>
  <c r="E241"/>
  <c r="D241"/>
  <c r="J241" s="1"/>
  <c r="N240"/>
  <c r="M240"/>
  <c r="L240"/>
  <c r="B240" s="1"/>
  <c r="G240"/>
  <c r="E240"/>
  <c r="D240"/>
  <c r="H240" s="1"/>
  <c r="N239"/>
  <c r="M239"/>
  <c r="L239"/>
  <c r="B239" s="1"/>
  <c r="G239"/>
  <c r="E239"/>
  <c r="D239"/>
  <c r="J239" s="1"/>
  <c r="M238"/>
  <c r="L238"/>
  <c r="G238"/>
  <c r="E238"/>
  <c r="D238"/>
  <c r="H238" s="1"/>
  <c r="N237"/>
  <c r="M237"/>
  <c r="L237"/>
  <c r="B237" s="1"/>
  <c r="G237"/>
  <c r="E237"/>
  <c r="D237"/>
  <c r="J237" s="1"/>
  <c r="M236"/>
  <c r="L236"/>
  <c r="G236"/>
  <c r="E236"/>
  <c r="D236"/>
  <c r="H236" s="1"/>
  <c r="N235"/>
  <c r="M235"/>
  <c r="L235"/>
  <c r="B235" s="1"/>
  <c r="G235"/>
  <c r="E235"/>
  <c r="D235"/>
  <c r="J235" s="1"/>
  <c r="M234"/>
  <c r="L234"/>
  <c r="G234"/>
  <c r="E234"/>
  <c r="D234"/>
  <c r="H234" s="1"/>
  <c r="N233"/>
  <c r="M233"/>
  <c r="L233"/>
  <c r="B233" s="1"/>
  <c r="G233"/>
  <c r="E233"/>
  <c r="D233"/>
  <c r="J233" s="1"/>
  <c r="M232"/>
  <c r="L232"/>
  <c r="G232"/>
  <c r="E232"/>
  <c r="D232"/>
  <c r="H232" s="1"/>
  <c r="N231"/>
  <c r="M231"/>
  <c r="L231"/>
  <c r="B231" s="1"/>
  <c r="G231"/>
  <c r="E231"/>
  <c r="D231"/>
  <c r="J231" s="1"/>
  <c r="M230"/>
  <c r="L230"/>
  <c r="G230"/>
  <c r="E230"/>
  <c r="D230"/>
  <c r="H230" s="1"/>
  <c r="N229"/>
  <c r="M229"/>
  <c r="L229"/>
  <c r="B229" s="1"/>
  <c r="G229"/>
  <c r="E229"/>
  <c r="D229"/>
  <c r="J229" s="1"/>
  <c r="M228"/>
  <c r="L228"/>
  <c r="G228"/>
  <c r="E228"/>
  <c r="D228"/>
  <c r="H228" s="1"/>
  <c r="N227"/>
  <c r="M227"/>
  <c r="L227"/>
  <c r="B227" s="1"/>
  <c r="G227"/>
  <c r="E227"/>
  <c r="D227"/>
  <c r="J227" s="1"/>
  <c r="M226"/>
  <c r="L226"/>
  <c r="G226"/>
  <c r="E226"/>
  <c r="D226"/>
  <c r="H226" s="1"/>
  <c r="N225"/>
  <c r="M225"/>
  <c r="L225"/>
  <c r="B225" s="1"/>
  <c r="G225"/>
  <c r="E225"/>
  <c r="D225"/>
  <c r="M224"/>
  <c r="L224"/>
  <c r="G224"/>
  <c r="E224"/>
  <c r="D224"/>
  <c r="H224" s="1"/>
  <c r="N223"/>
  <c r="M223"/>
  <c r="L223"/>
  <c r="B223" s="1"/>
  <c r="G223"/>
  <c r="E223"/>
  <c r="D223"/>
  <c r="M222"/>
  <c r="L222"/>
  <c r="G222"/>
  <c r="E222"/>
  <c r="D222"/>
  <c r="H222" s="1"/>
  <c r="M221"/>
  <c r="L221"/>
  <c r="G221"/>
  <c r="E221"/>
  <c r="D221"/>
  <c r="N220"/>
  <c r="M220"/>
  <c r="L220"/>
  <c r="I220"/>
  <c r="G220"/>
  <c r="E220"/>
  <c r="D220"/>
  <c r="N219"/>
  <c r="M219"/>
  <c r="L219"/>
  <c r="G219"/>
  <c r="E219"/>
  <c r="D219"/>
  <c r="I219" s="1"/>
  <c r="N218"/>
  <c r="M218"/>
  <c r="L218"/>
  <c r="G218"/>
  <c r="E218"/>
  <c r="D218"/>
  <c r="M217"/>
  <c r="L217"/>
  <c r="G217"/>
  <c r="E217"/>
  <c r="D217"/>
  <c r="N216"/>
  <c r="M216"/>
  <c r="L216"/>
  <c r="B216" s="1"/>
  <c r="I216"/>
  <c r="G216"/>
  <c r="E216"/>
  <c r="D216"/>
  <c r="N215"/>
  <c r="M215"/>
  <c r="L215"/>
  <c r="G215"/>
  <c r="E215"/>
  <c r="D215"/>
  <c r="I215" s="1"/>
  <c r="N214"/>
  <c r="M214"/>
  <c r="L214"/>
  <c r="G214"/>
  <c r="E214"/>
  <c r="D214"/>
  <c r="M213"/>
  <c r="L213"/>
  <c r="G213"/>
  <c r="E213"/>
  <c r="D213"/>
  <c r="N212"/>
  <c r="M212"/>
  <c r="L212"/>
  <c r="G212"/>
  <c r="E212"/>
  <c r="D212"/>
  <c r="I212" s="1"/>
  <c r="N211"/>
  <c r="M211"/>
  <c r="L211"/>
  <c r="I211"/>
  <c r="G211"/>
  <c r="E211"/>
  <c r="D211"/>
  <c r="N210"/>
  <c r="M210"/>
  <c r="L210"/>
  <c r="G210"/>
  <c r="E210"/>
  <c r="D210"/>
  <c r="M209"/>
  <c r="L209"/>
  <c r="G209"/>
  <c r="E209"/>
  <c r="D209"/>
  <c r="N208"/>
  <c r="M208"/>
  <c r="L208"/>
  <c r="G208"/>
  <c r="E208"/>
  <c r="D208"/>
  <c r="I208" s="1"/>
  <c r="N207"/>
  <c r="M207"/>
  <c r="L207"/>
  <c r="G207"/>
  <c r="E207"/>
  <c r="D207"/>
  <c r="I207" s="1"/>
  <c r="N206"/>
  <c r="M206"/>
  <c r="L206"/>
  <c r="G206"/>
  <c r="E206"/>
  <c r="D206"/>
  <c r="M205"/>
  <c r="L205"/>
  <c r="G205"/>
  <c r="E205"/>
  <c r="D205"/>
  <c r="N204"/>
  <c r="M204"/>
  <c r="L204"/>
  <c r="G204"/>
  <c r="E204"/>
  <c r="D204"/>
  <c r="I204" s="1"/>
  <c r="N203"/>
  <c r="M203"/>
  <c r="L203"/>
  <c r="G203"/>
  <c r="E203"/>
  <c r="D203"/>
  <c r="I203" s="1"/>
  <c r="N202"/>
  <c r="M202"/>
  <c r="L202"/>
  <c r="G202"/>
  <c r="E202"/>
  <c r="D202"/>
  <c r="M201"/>
  <c r="L201"/>
  <c r="G201"/>
  <c r="E201"/>
  <c r="D201"/>
  <c r="N200"/>
  <c r="M200"/>
  <c r="L200"/>
  <c r="I200"/>
  <c r="G200"/>
  <c r="E200"/>
  <c r="D200"/>
  <c r="N199"/>
  <c r="M199"/>
  <c r="L199"/>
  <c r="G199"/>
  <c r="E199"/>
  <c r="D199"/>
  <c r="I199" s="1"/>
  <c r="N198"/>
  <c r="M198"/>
  <c r="L198"/>
  <c r="G198"/>
  <c r="E198"/>
  <c r="D198"/>
  <c r="M197"/>
  <c r="L197"/>
  <c r="G197"/>
  <c r="E197"/>
  <c r="D197"/>
  <c r="N196"/>
  <c r="M196"/>
  <c r="L196"/>
  <c r="G196"/>
  <c r="E196"/>
  <c r="D196"/>
  <c r="I196" s="1"/>
  <c r="N195"/>
  <c r="M195"/>
  <c r="L195"/>
  <c r="I195"/>
  <c r="G195"/>
  <c r="E195"/>
  <c r="D195"/>
  <c r="N194"/>
  <c r="M194"/>
  <c r="L194"/>
  <c r="B194" s="1"/>
  <c r="G194"/>
  <c r="E194"/>
  <c r="D194"/>
  <c r="N193"/>
  <c r="M193"/>
  <c r="L193"/>
  <c r="B193" s="1"/>
  <c r="G193"/>
  <c r="E193"/>
  <c r="D193"/>
  <c r="N192"/>
  <c r="M192"/>
  <c r="L192"/>
  <c r="G192"/>
  <c r="E192"/>
  <c r="D192"/>
  <c r="I192" s="1"/>
  <c r="N191"/>
  <c r="M191"/>
  <c r="L191"/>
  <c r="G191"/>
  <c r="E191"/>
  <c r="D191"/>
  <c r="I191" s="1"/>
  <c r="N190"/>
  <c r="M190"/>
  <c r="L190"/>
  <c r="B190" s="1"/>
  <c r="G190"/>
  <c r="E190"/>
  <c r="D190"/>
  <c r="N189"/>
  <c r="M189"/>
  <c r="L189"/>
  <c r="B189" s="1"/>
  <c r="G189"/>
  <c r="E189"/>
  <c r="D189"/>
  <c r="N188"/>
  <c r="M188"/>
  <c r="L188"/>
  <c r="G188"/>
  <c r="E188"/>
  <c r="D188"/>
  <c r="I188" s="1"/>
  <c r="N187"/>
  <c r="M187"/>
  <c r="L187"/>
  <c r="I187"/>
  <c r="G187"/>
  <c r="E187"/>
  <c r="D187"/>
  <c r="M186"/>
  <c r="L186"/>
  <c r="N186" s="1"/>
  <c r="G186"/>
  <c r="E186"/>
  <c r="D186"/>
  <c r="M185"/>
  <c r="L185"/>
  <c r="G185"/>
  <c r="E185"/>
  <c r="D185"/>
  <c r="N184"/>
  <c r="M184"/>
  <c r="L184"/>
  <c r="G184"/>
  <c r="E184"/>
  <c r="D184"/>
  <c r="I184" s="1"/>
  <c r="N183"/>
  <c r="M183"/>
  <c r="L183"/>
  <c r="I183"/>
  <c r="G183"/>
  <c r="E183"/>
  <c r="D183"/>
  <c r="N182"/>
  <c r="M182"/>
  <c r="L182"/>
  <c r="G182"/>
  <c r="E182"/>
  <c r="D182"/>
  <c r="M181"/>
  <c r="L181"/>
  <c r="G181"/>
  <c r="E181"/>
  <c r="D181"/>
  <c r="N180"/>
  <c r="M180"/>
  <c r="L180"/>
  <c r="G180"/>
  <c r="E180"/>
  <c r="D180"/>
  <c r="I180" s="1"/>
  <c r="N179"/>
  <c r="M179"/>
  <c r="L179"/>
  <c r="G179"/>
  <c r="E179"/>
  <c r="D179"/>
  <c r="I179" s="1"/>
  <c r="N178"/>
  <c r="M178"/>
  <c r="L178"/>
  <c r="B178" s="1"/>
  <c r="G178"/>
  <c r="E178"/>
  <c r="D178"/>
  <c r="N177"/>
  <c r="M177"/>
  <c r="L177"/>
  <c r="B177" s="1"/>
  <c r="G177"/>
  <c r="E177"/>
  <c r="D177"/>
  <c r="N176"/>
  <c r="M176"/>
  <c r="L176"/>
  <c r="I176"/>
  <c r="G176"/>
  <c r="E176"/>
  <c r="D176"/>
  <c r="N175"/>
  <c r="M175"/>
  <c r="L175"/>
  <c r="I175"/>
  <c r="G175"/>
  <c r="E175"/>
  <c r="D175"/>
  <c r="M174"/>
  <c r="L174"/>
  <c r="N174" s="1"/>
  <c r="G174"/>
  <c r="E174"/>
  <c r="D174"/>
  <c r="M173"/>
  <c r="L173"/>
  <c r="G173"/>
  <c r="E173"/>
  <c r="D173"/>
  <c r="N172"/>
  <c r="M172"/>
  <c r="L172"/>
  <c r="I172"/>
  <c r="G172"/>
  <c r="E172"/>
  <c r="D172"/>
  <c r="N171"/>
  <c r="M171"/>
  <c r="L171"/>
  <c r="I171"/>
  <c r="G171"/>
  <c r="E171"/>
  <c r="D171"/>
  <c r="M170"/>
  <c r="L170"/>
  <c r="N170" s="1"/>
  <c r="G170"/>
  <c r="E170"/>
  <c r="D170"/>
  <c r="M169"/>
  <c r="L169"/>
  <c r="G169"/>
  <c r="E169"/>
  <c r="D169"/>
  <c r="N168"/>
  <c r="M168"/>
  <c r="L168"/>
  <c r="I168"/>
  <c r="G168"/>
  <c r="E168"/>
  <c r="D168"/>
  <c r="N167"/>
  <c r="M167"/>
  <c r="L167"/>
  <c r="I167"/>
  <c r="G167"/>
  <c r="E167"/>
  <c r="D167"/>
  <c r="M166"/>
  <c r="L166"/>
  <c r="N166" s="1"/>
  <c r="G166"/>
  <c r="E166"/>
  <c r="D166"/>
  <c r="N165"/>
  <c r="M165"/>
  <c r="L165"/>
  <c r="B165" s="1"/>
  <c r="G165"/>
  <c r="E165"/>
  <c r="D165"/>
  <c r="N164"/>
  <c r="M164"/>
  <c r="L164"/>
  <c r="G164"/>
  <c r="E164"/>
  <c r="D164"/>
  <c r="I164" s="1"/>
  <c r="N163"/>
  <c r="M163"/>
  <c r="L163"/>
  <c r="G163"/>
  <c r="E163"/>
  <c r="D163"/>
  <c r="I163" s="1"/>
  <c r="M162"/>
  <c r="L162"/>
  <c r="N162" s="1"/>
  <c r="G162"/>
  <c r="E162"/>
  <c r="D162"/>
  <c r="N161"/>
  <c r="M161"/>
  <c r="L161"/>
  <c r="B161" s="1"/>
  <c r="G161"/>
  <c r="E161"/>
  <c r="D161"/>
  <c r="N160"/>
  <c r="M160"/>
  <c r="L160"/>
  <c r="G160"/>
  <c r="E160"/>
  <c r="D160"/>
  <c r="I160" s="1"/>
  <c r="N159"/>
  <c r="M159"/>
  <c r="L159"/>
  <c r="G159"/>
  <c r="E159"/>
  <c r="D159"/>
  <c r="I159" s="1"/>
  <c r="N158"/>
  <c r="M158"/>
  <c r="L158"/>
  <c r="B158" s="1"/>
  <c r="G158"/>
  <c r="E158"/>
  <c r="D158"/>
  <c r="M157"/>
  <c r="L157"/>
  <c r="G157"/>
  <c r="E157"/>
  <c r="D157"/>
  <c r="N156"/>
  <c r="M156"/>
  <c r="L156"/>
  <c r="G156"/>
  <c r="E156"/>
  <c r="D156"/>
  <c r="I156" s="1"/>
  <c r="N155"/>
  <c r="M155"/>
  <c r="L155"/>
  <c r="G155"/>
  <c r="E155"/>
  <c r="D155"/>
  <c r="I155" s="1"/>
  <c r="M154"/>
  <c r="L154"/>
  <c r="N154" s="1"/>
  <c r="G154"/>
  <c r="E154"/>
  <c r="D154"/>
  <c r="M153"/>
  <c r="L153"/>
  <c r="G153"/>
  <c r="E153"/>
  <c r="D153"/>
  <c r="N152"/>
  <c r="M152"/>
  <c r="L152"/>
  <c r="I152"/>
  <c r="G152"/>
  <c r="E152"/>
  <c r="D152"/>
  <c r="N151"/>
  <c r="M151"/>
  <c r="L151"/>
  <c r="G151"/>
  <c r="E151"/>
  <c r="D151"/>
  <c r="I151" s="1"/>
  <c r="N150"/>
  <c r="M150"/>
  <c r="L150"/>
  <c r="B150" s="1"/>
  <c r="G150"/>
  <c r="E150"/>
  <c r="D150"/>
  <c r="M149"/>
  <c r="L149"/>
  <c r="G149"/>
  <c r="E149"/>
  <c r="D149"/>
  <c r="N148"/>
  <c r="M148"/>
  <c r="L148"/>
  <c r="I148"/>
  <c r="G148"/>
  <c r="E148"/>
  <c r="D148"/>
  <c r="N147"/>
  <c r="M147"/>
  <c r="L147"/>
  <c r="G147"/>
  <c r="E147"/>
  <c r="D147"/>
  <c r="I147" s="1"/>
  <c r="M146"/>
  <c r="L146"/>
  <c r="N146" s="1"/>
  <c r="G146"/>
  <c r="E146"/>
  <c r="D146"/>
  <c r="N145"/>
  <c r="M145"/>
  <c r="L145"/>
  <c r="B145" s="1"/>
  <c r="G145"/>
  <c r="E145"/>
  <c r="D145"/>
  <c r="N144"/>
  <c r="M144"/>
  <c r="L144"/>
  <c r="I144"/>
  <c r="G144"/>
  <c r="E144"/>
  <c r="D144"/>
  <c r="N143"/>
  <c r="M143"/>
  <c r="L143"/>
  <c r="G143"/>
  <c r="E143"/>
  <c r="D143"/>
  <c r="I143" s="1"/>
  <c r="N142"/>
  <c r="M142"/>
  <c r="L142"/>
  <c r="B142" s="1"/>
  <c r="G142"/>
  <c r="E142"/>
  <c r="D142"/>
  <c r="M141"/>
  <c r="L141"/>
  <c r="G141"/>
  <c r="E141"/>
  <c r="D141"/>
  <c r="N140"/>
  <c r="M140"/>
  <c r="L140"/>
  <c r="I140"/>
  <c r="G140"/>
  <c r="E140"/>
  <c r="D140"/>
  <c r="N139"/>
  <c r="M139"/>
  <c r="L139"/>
  <c r="G139"/>
  <c r="E139"/>
  <c r="D139"/>
  <c r="I139" s="1"/>
  <c r="N138"/>
  <c r="M138"/>
  <c r="L138"/>
  <c r="B138" s="1"/>
  <c r="G138"/>
  <c r="E138"/>
  <c r="D138"/>
  <c r="N137"/>
  <c r="M137"/>
  <c r="L137"/>
  <c r="B137" s="1"/>
  <c r="G137"/>
  <c r="E137"/>
  <c r="D137"/>
  <c r="N136"/>
  <c r="M136"/>
  <c r="L136"/>
  <c r="G136"/>
  <c r="E136"/>
  <c r="D136"/>
  <c r="I136" s="1"/>
  <c r="N135"/>
  <c r="M135"/>
  <c r="L135"/>
  <c r="I135"/>
  <c r="G135"/>
  <c r="E135"/>
  <c r="D135"/>
  <c r="M134"/>
  <c r="L134"/>
  <c r="N134" s="1"/>
  <c r="G134"/>
  <c r="E134"/>
  <c r="D134"/>
  <c r="N133"/>
  <c r="M133"/>
  <c r="L133"/>
  <c r="B133" s="1"/>
  <c r="G133"/>
  <c r="E133"/>
  <c r="D133"/>
  <c r="N132"/>
  <c r="M132"/>
  <c r="L132"/>
  <c r="G132"/>
  <c r="E132"/>
  <c r="D132"/>
  <c r="I132" s="1"/>
  <c r="N131"/>
  <c r="M131"/>
  <c r="L131"/>
  <c r="G131"/>
  <c r="E131"/>
  <c r="D131"/>
  <c r="I131" s="1"/>
  <c r="N130"/>
  <c r="M130"/>
  <c r="L130"/>
  <c r="B130" s="1"/>
  <c r="G130"/>
  <c r="E130"/>
  <c r="D130"/>
  <c r="N129"/>
  <c r="M129"/>
  <c r="L129"/>
  <c r="B129" s="1"/>
  <c r="G129"/>
  <c r="E129"/>
  <c r="D129"/>
  <c r="N128"/>
  <c r="M128"/>
  <c r="L128"/>
  <c r="I128"/>
  <c r="G128"/>
  <c r="E128"/>
  <c r="D128"/>
  <c r="N127"/>
  <c r="M127"/>
  <c r="L127"/>
  <c r="G127"/>
  <c r="E127"/>
  <c r="D127"/>
  <c r="I127" s="1"/>
  <c r="M126"/>
  <c r="L126"/>
  <c r="N126" s="1"/>
  <c r="G126"/>
  <c r="E126"/>
  <c r="D126"/>
  <c r="N125"/>
  <c r="M125"/>
  <c r="L125"/>
  <c r="B125" s="1"/>
  <c r="G125"/>
  <c r="E125"/>
  <c r="D125"/>
  <c r="N124"/>
  <c r="M124"/>
  <c r="L124"/>
  <c r="I124"/>
  <c r="G124"/>
  <c r="E124"/>
  <c r="D124"/>
  <c r="N123"/>
  <c r="M123"/>
  <c r="L123"/>
  <c r="G123"/>
  <c r="E123"/>
  <c r="D123"/>
  <c r="I123" s="1"/>
  <c r="M122"/>
  <c r="L122"/>
  <c r="N122" s="1"/>
  <c r="G122"/>
  <c r="E122"/>
  <c r="D122"/>
  <c r="M121"/>
  <c r="L121"/>
  <c r="G121"/>
  <c r="E121"/>
  <c r="D121"/>
  <c r="N120"/>
  <c r="M120"/>
  <c r="L120"/>
  <c r="I120"/>
  <c r="G120"/>
  <c r="E120"/>
  <c r="D120"/>
  <c r="N119"/>
  <c r="M119"/>
  <c r="L119"/>
  <c r="G119"/>
  <c r="E119"/>
  <c r="D119"/>
  <c r="I119" s="1"/>
  <c r="M118"/>
  <c r="L118"/>
  <c r="N118" s="1"/>
  <c r="G118"/>
  <c r="E118"/>
  <c r="D118"/>
  <c r="N117"/>
  <c r="M117"/>
  <c r="L117"/>
  <c r="B117" s="1"/>
  <c r="G117"/>
  <c r="E117"/>
  <c r="D117"/>
  <c r="N116"/>
  <c r="M116"/>
  <c r="L116"/>
  <c r="I116"/>
  <c r="G116"/>
  <c r="E116"/>
  <c r="D116"/>
  <c r="N115"/>
  <c r="M115"/>
  <c r="L115"/>
  <c r="G115"/>
  <c r="E115"/>
  <c r="D115"/>
  <c r="I115" s="1"/>
  <c r="N114"/>
  <c r="M114"/>
  <c r="L114"/>
  <c r="B114" s="1"/>
  <c r="G114"/>
  <c r="E114"/>
  <c r="D114"/>
  <c r="N113"/>
  <c r="M113"/>
  <c r="L113"/>
  <c r="B113" s="1"/>
  <c r="G113"/>
  <c r="E113"/>
  <c r="D113"/>
  <c r="N112"/>
  <c r="M112"/>
  <c r="L112"/>
  <c r="I112"/>
  <c r="G112"/>
  <c r="E112"/>
  <c r="D112"/>
  <c r="N111"/>
  <c r="M111"/>
  <c r="L111"/>
  <c r="G111"/>
  <c r="E111"/>
  <c r="D111"/>
  <c r="I111" s="1"/>
  <c r="M110"/>
  <c r="L110"/>
  <c r="N110" s="1"/>
  <c r="G110"/>
  <c r="E110"/>
  <c r="D110"/>
  <c r="N109"/>
  <c r="M109"/>
  <c r="L109"/>
  <c r="B109" s="1"/>
  <c r="G109"/>
  <c r="E109"/>
  <c r="D109"/>
  <c r="N108"/>
  <c r="M108"/>
  <c r="L108"/>
  <c r="I108"/>
  <c r="G108"/>
  <c r="E108"/>
  <c r="D108"/>
  <c r="N107"/>
  <c r="M107"/>
  <c r="L107"/>
  <c r="G107"/>
  <c r="E107"/>
  <c r="D107"/>
  <c r="I107" s="1"/>
  <c r="M106"/>
  <c r="L106"/>
  <c r="N106" s="1"/>
  <c r="G106"/>
  <c r="E106"/>
  <c r="D106"/>
  <c r="N105"/>
  <c r="M105"/>
  <c r="L105"/>
  <c r="B105" s="1"/>
  <c r="G105"/>
  <c r="E105"/>
  <c r="D105"/>
  <c r="N104"/>
  <c r="M104"/>
  <c r="L104"/>
  <c r="I104"/>
  <c r="G104"/>
  <c r="E104"/>
  <c r="D104"/>
  <c r="N103"/>
  <c r="M103"/>
  <c r="L103"/>
  <c r="G103"/>
  <c r="E103"/>
  <c r="D103"/>
  <c r="I103" s="1"/>
  <c r="M102"/>
  <c r="L102"/>
  <c r="N102" s="1"/>
  <c r="G102"/>
  <c r="E102"/>
  <c r="D102"/>
  <c r="M101"/>
  <c r="L101"/>
  <c r="G101"/>
  <c r="E101"/>
  <c r="D101"/>
  <c r="N100"/>
  <c r="M100"/>
  <c r="L100"/>
  <c r="I100"/>
  <c r="G100"/>
  <c r="E100"/>
  <c r="D100"/>
  <c r="N99"/>
  <c r="M99"/>
  <c r="L99"/>
  <c r="G99"/>
  <c r="E99"/>
  <c r="D99"/>
  <c r="I99" s="1"/>
  <c r="N98"/>
  <c r="M98"/>
  <c r="L98"/>
  <c r="B98" s="1"/>
  <c r="G98"/>
  <c r="E98"/>
  <c r="D98"/>
  <c r="N97"/>
  <c r="M97"/>
  <c r="L97"/>
  <c r="B97" s="1"/>
  <c r="G97"/>
  <c r="E97"/>
  <c r="D97"/>
  <c r="N96"/>
  <c r="M96"/>
  <c r="L96"/>
  <c r="I96"/>
  <c r="G96"/>
  <c r="E96"/>
  <c r="D96"/>
  <c r="N95"/>
  <c r="M95"/>
  <c r="L95"/>
  <c r="G95"/>
  <c r="E95"/>
  <c r="D95"/>
  <c r="I95" s="1"/>
  <c r="M94"/>
  <c r="L94"/>
  <c r="N94" s="1"/>
  <c r="G94"/>
  <c r="E94"/>
  <c r="D94"/>
  <c r="N93"/>
  <c r="M93"/>
  <c r="L93"/>
  <c r="B93" s="1"/>
  <c r="G93"/>
  <c r="E93"/>
  <c r="D93"/>
  <c r="N92"/>
  <c r="M92"/>
  <c r="L92"/>
  <c r="I92"/>
  <c r="G92"/>
  <c r="E92"/>
  <c r="D92"/>
  <c r="N91"/>
  <c r="M91"/>
  <c r="L91"/>
  <c r="G91"/>
  <c r="E91"/>
  <c r="D91"/>
  <c r="I91" s="1"/>
  <c r="M90"/>
  <c r="L90"/>
  <c r="N90" s="1"/>
  <c r="G90"/>
  <c r="E90"/>
  <c r="D90"/>
  <c r="M89"/>
  <c r="L89"/>
  <c r="G89"/>
  <c r="E89"/>
  <c r="D89"/>
  <c r="N88"/>
  <c r="M88"/>
  <c r="L88"/>
  <c r="I88"/>
  <c r="G88"/>
  <c r="E88"/>
  <c r="D88"/>
  <c r="N87"/>
  <c r="M87"/>
  <c r="L87"/>
  <c r="G87"/>
  <c r="E87"/>
  <c r="D87"/>
  <c r="I87" s="1"/>
  <c r="M86"/>
  <c r="L86"/>
  <c r="N86" s="1"/>
  <c r="G86"/>
  <c r="E86"/>
  <c r="D86"/>
  <c r="N85"/>
  <c r="M85"/>
  <c r="L85"/>
  <c r="B85" s="1"/>
  <c r="G85"/>
  <c r="E85"/>
  <c r="D85"/>
  <c r="N84"/>
  <c r="M84"/>
  <c r="L84"/>
  <c r="I84"/>
  <c r="G84"/>
  <c r="E84"/>
  <c r="D84"/>
  <c r="N83"/>
  <c r="M83"/>
  <c r="L83"/>
  <c r="G83"/>
  <c r="E83"/>
  <c r="D83"/>
  <c r="I83" s="1"/>
  <c r="N82"/>
  <c r="M82"/>
  <c r="L82"/>
  <c r="B82" s="1"/>
  <c r="G82"/>
  <c r="E82"/>
  <c r="D82"/>
  <c r="N81"/>
  <c r="M81"/>
  <c r="L81"/>
  <c r="B81" s="1"/>
  <c r="G81"/>
  <c r="E81"/>
  <c r="D81"/>
  <c r="N80"/>
  <c r="M80"/>
  <c r="L80"/>
  <c r="I80"/>
  <c r="G80"/>
  <c r="E80"/>
  <c r="D80"/>
  <c r="N79"/>
  <c r="M79"/>
  <c r="L79"/>
  <c r="G79"/>
  <c r="E79"/>
  <c r="D79"/>
  <c r="I79" s="1"/>
  <c r="M78"/>
  <c r="L78"/>
  <c r="N78" s="1"/>
  <c r="G78"/>
  <c r="E78"/>
  <c r="D78"/>
  <c r="M77"/>
  <c r="L77"/>
  <c r="N77" s="1"/>
  <c r="G77"/>
  <c r="E77"/>
  <c r="D77"/>
  <c r="N76"/>
  <c r="M76"/>
  <c r="L76"/>
  <c r="B76" s="1"/>
  <c r="G76"/>
  <c r="E76"/>
  <c r="J76" s="1"/>
  <c r="D76"/>
  <c r="I76" s="1"/>
  <c r="N75"/>
  <c r="B75" s="1"/>
  <c r="M75"/>
  <c r="L75"/>
  <c r="G75"/>
  <c r="E75"/>
  <c r="D75"/>
  <c r="H75" s="1"/>
  <c r="M74"/>
  <c r="L74"/>
  <c r="N74" s="1"/>
  <c r="G74"/>
  <c r="E74"/>
  <c r="D74"/>
  <c r="I74" s="1"/>
  <c r="N73"/>
  <c r="M73"/>
  <c r="L73"/>
  <c r="B73" s="1"/>
  <c r="G73"/>
  <c r="E73"/>
  <c r="D73"/>
  <c r="H73" s="1"/>
  <c r="N72"/>
  <c r="M72"/>
  <c r="L72"/>
  <c r="B72" s="1"/>
  <c r="G72"/>
  <c r="E72"/>
  <c r="D72"/>
  <c r="I72" s="1"/>
  <c r="N71"/>
  <c r="M71"/>
  <c r="L71"/>
  <c r="B71" s="1"/>
  <c r="G71"/>
  <c r="E71"/>
  <c r="D71"/>
  <c r="H71" s="1"/>
  <c r="N70"/>
  <c r="M70"/>
  <c r="L70"/>
  <c r="B70" s="1"/>
  <c r="G70"/>
  <c r="E70"/>
  <c r="D70"/>
  <c r="I70" s="1"/>
  <c r="N69"/>
  <c r="M69"/>
  <c r="L69"/>
  <c r="B69" s="1"/>
  <c r="G69"/>
  <c r="E69"/>
  <c r="D69"/>
  <c r="H69" s="1"/>
  <c r="M68"/>
  <c r="L68"/>
  <c r="N68" s="1"/>
  <c r="G68"/>
  <c r="E68"/>
  <c r="D68"/>
  <c r="I68" s="1"/>
  <c r="N67"/>
  <c r="M67"/>
  <c r="L67"/>
  <c r="B67" s="1"/>
  <c r="G67"/>
  <c r="E67"/>
  <c r="D67"/>
  <c r="H67" s="1"/>
  <c r="M66"/>
  <c r="L66"/>
  <c r="N66" s="1"/>
  <c r="G66"/>
  <c r="E66"/>
  <c r="D66"/>
  <c r="I66" s="1"/>
  <c r="N65"/>
  <c r="M65"/>
  <c r="L65"/>
  <c r="B65" s="1"/>
  <c r="G65"/>
  <c r="E65"/>
  <c r="D65"/>
  <c r="H65" s="1"/>
  <c r="M64"/>
  <c r="L64"/>
  <c r="N64" s="1"/>
  <c r="G64"/>
  <c r="E64"/>
  <c r="D64"/>
  <c r="I64" s="1"/>
  <c r="N63"/>
  <c r="M63"/>
  <c r="L63"/>
  <c r="B63" s="1"/>
  <c r="G63"/>
  <c r="E63"/>
  <c r="D63"/>
  <c r="H63" s="1"/>
  <c r="M62"/>
  <c r="L62"/>
  <c r="N62" s="1"/>
  <c r="G62"/>
  <c r="E62"/>
  <c r="D62"/>
  <c r="I62" s="1"/>
  <c r="N61"/>
  <c r="M61"/>
  <c r="L61"/>
  <c r="B61" s="1"/>
  <c r="G61"/>
  <c r="E61"/>
  <c r="D61"/>
  <c r="H61" s="1"/>
  <c r="N60"/>
  <c r="M60"/>
  <c r="L60"/>
  <c r="B60" s="1"/>
  <c r="G60"/>
  <c r="E60"/>
  <c r="D60"/>
  <c r="I60" s="1"/>
  <c r="N59"/>
  <c r="M59"/>
  <c r="L59"/>
  <c r="B59" s="1"/>
  <c r="G59"/>
  <c r="E59"/>
  <c r="D59"/>
  <c r="H59" s="1"/>
  <c r="N58"/>
  <c r="M58"/>
  <c r="L58"/>
  <c r="B58" s="1"/>
  <c r="G58"/>
  <c r="E58"/>
  <c r="D58"/>
  <c r="I58" s="1"/>
  <c r="N57"/>
  <c r="M57"/>
  <c r="L57"/>
  <c r="B57" s="1"/>
  <c r="G57"/>
  <c r="E57"/>
  <c r="D57"/>
  <c r="H57" s="1"/>
  <c r="N56"/>
  <c r="M56"/>
  <c r="L56"/>
  <c r="B56" s="1"/>
  <c r="G56"/>
  <c r="E56"/>
  <c r="D56"/>
  <c r="I56" s="1"/>
  <c r="N55"/>
  <c r="M55"/>
  <c r="L55"/>
  <c r="B55" s="1"/>
  <c r="G55"/>
  <c r="E55"/>
  <c r="D55"/>
  <c r="H55" s="1"/>
  <c r="N54"/>
  <c r="M54"/>
  <c r="L54"/>
  <c r="B54" s="1"/>
  <c r="G54"/>
  <c r="E54"/>
  <c r="D54"/>
  <c r="I54" s="1"/>
  <c r="N53"/>
  <c r="M53"/>
  <c r="L53"/>
  <c r="B53" s="1"/>
  <c r="G53"/>
  <c r="E53"/>
  <c r="D53"/>
  <c r="H53" s="1"/>
  <c r="M52"/>
  <c r="L52"/>
  <c r="N52" s="1"/>
  <c r="G52"/>
  <c r="E52"/>
  <c r="D52"/>
  <c r="I52" s="1"/>
  <c r="N51"/>
  <c r="M51"/>
  <c r="L51"/>
  <c r="B51" s="1"/>
  <c r="G51"/>
  <c r="E51"/>
  <c r="D51"/>
  <c r="H51" s="1"/>
  <c r="M50"/>
  <c r="L50"/>
  <c r="N50" s="1"/>
  <c r="G50"/>
  <c r="E50"/>
  <c r="D50"/>
  <c r="I50" s="1"/>
  <c r="N49"/>
  <c r="M49"/>
  <c r="L49"/>
  <c r="B49" s="1"/>
  <c r="G49"/>
  <c r="E49"/>
  <c r="D49"/>
  <c r="H49" s="1"/>
  <c r="M48"/>
  <c r="L48"/>
  <c r="N48" s="1"/>
  <c r="G48"/>
  <c r="E48"/>
  <c r="D48"/>
  <c r="I48" s="1"/>
  <c r="N47"/>
  <c r="M47"/>
  <c r="L47"/>
  <c r="B47" s="1"/>
  <c r="G47"/>
  <c r="E47"/>
  <c r="D47"/>
  <c r="H47" s="1"/>
  <c r="M46"/>
  <c r="L46"/>
  <c r="N46" s="1"/>
  <c r="G46"/>
  <c r="E46"/>
  <c r="D46"/>
  <c r="I46" s="1"/>
  <c r="N45"/>
  <c r="M45"/>
  <c r="L45"/>
  <c r="B45" s="1"/>
  <c r="G45"/>
  <c r="E45"/>
  <c r="D45"/>
  <c r="H45" s="1"/>
  <c r="M44"/>
  <c r="L44"/>
  <c r="N44" s="1"/>
  <c r="G44"/>
  <c r="E44"/>
  <c r="D44"/>
  <c r="I44" s="1"/>
  <c r="N43"/>
  <c r="M43"/>
  <c r="L43"/>
  <c r="B43" s="1"/>
  <c r="G43"/>
  <c r="E43"/>
  <c r="D43"/>
  <c r="H43" s="1"/>
  <c r="M42"/>
  <c r="L42"/>
  <c r="N42" s="1"/>
  <c r="G42"/>
  <c r="E42"/>
  <c r="D42"/>
  <c r="I42" s="1"/>
  <c r="N41"/>
  <c r="M41"/>
  <c r="L41"/>
  <c r="B41" s="1"/>
  <c r="G41"/>
  <c r="E41"/>
  <c r="D41"/>
  <c r="H41" s="1"/>
  <c r="N40"/>
  <c r="M40"/>
  <c r="L40"/>
  <c r="B40" s="1"/>
  <c r="G40"/>
  <c r="E40"/>
  <c r="D40"/>
  <c r="I40" s="1"/>
  <c r="N39"/>
  <c r="M39"/>
  <c r="L39"/>
  <c r="B39" s="1"/>
  <c r="G39"/>
  <c r="E39"/>
  <c r="D39"/>
  <c r="H39" s="1"/>
  <c r="M38"/>
  <c r="L38"/>
  <c r="N38" s="1"/>
  <c r="G38"/>
  <c r="E38"/>
  <c r="D38"/>
  <c r="I38" s="1"/>
  <c r="N37"/>
  <c r="M37"/>
  <c r="L37"/>
  <c r="B37" s="1"/>
  <c r="G37"/>
  <c r="E37"/>
  <c r="D37"/>
  <c r="H37" s="1"/>
  <c r="M36"/>
  <c r="L36"/>
  <c r="N36" s="1"/>
  <c r="G36"/>
  <c r="E36"/>
  <c r="D36"/>
  <c r="I36" s="1"/>
  <c r="N35"/>
  <c r="M35"/>
  <c r="L35"/>
  <c r="B35" s="1"/>
  <c r="G35"/>
  <c r="E35"/>
  <c r="D35"/>
  <c r="H35" s="1"/>
  <c r="N34"/>
  <c r="M34"/>
  <c r="L34"/>
  <c r="B34" s="1"/>
  <c r="G34"/>
  <c r="E34"/>
  <c r="D34"/>
  <c r="I34" s="1"/>
  <c r="N33"/>
  <c r="M33"/>
  <c r="L33"/>
  <c r="B33" s="1"/>
  <c r="G33"/>
  <c r="E33"/>
  <c r="D33"/>
  <c r="H33" s="1"/>
  <c r="M32"/>
  <c r="L32"/>
  <c r="N32" s="1"/>
  <c r="G32"/>
  <c r="E32"/>
  <c r="D32"/>
  <c r="I32" s="1"/>
  <c r="N31"/>
  <c r="M31"/>
  <c r="L31"/>
  <c r="B31" s="1"/>
  <c r="G31"/>
  <c r="E31"/>
  <c r="D31"/>
  <c r="H31" s="1"/>
  <c r="N30"/>
  <c r="M30"/>
  <c r="L30"/>
  <c r="B30" s="1"/>
  <c r="G30"/>
  <c r="E30"/>
  <c r="D30"/>
  <c r="I30" s="1"/>
  <c r="N29"/>
  <c r="M29"/>
  <c r="L29"/>
  <c r="B29" s="1"/>
  <c r="G29"/>
  <c r="E29"/>
  <c r="D29"/>
  <c r="H29" s="1"/>
  <c r="M28"/>
  <c r="L28"/>
  <c r="N28" s="1"/>
  <c r="G28"/>
  <c r="E28"/>
  <c r="D28"/>
  <c r="I28" s="1"/>
  <c r="N27"/>
  <c r="M27"/>
  <c r="L27"/>
  <c r="B27" s="1"/>
  <c r="G27"/>
  <c r="E27"/>
  <c r="D27"/>
  <c r="H27" s="1"/>
  <c r="M26"/>
  <c r="L26"/>
  <c r="N26" s="1"/>
  <c r="G26"/>
  <c r="E26"/>
  <c r="D26"/>
  <c r="I26" s="1"/>
  <c r="N25"/>
  <c r="M25"/>
  <c r="L25"/>
  <c r="B25" s="1"/>
  <c r="G25"/>
  <c r="E25"/>
  <c r="D25"/>
  <c r="H25" s="1"/>
  <c r="M24"/>
  <c r="L24"/>
  <c r="N24" s="1"/>
  <c r="G24"/>
  <c r="E24"/>
  <c r="D24"/>
  <c r="I24" s="1"/>
  <c r="N23"/>
  <c r="M23"/>
  <c r="L23"/>
  <c r="B23" s="1"/>
  <c r="G23"/>
  <c r="E23"/>
  <c r="D23"/>
  <c r="H23" s="1"/>
  <c r="N22"/>
  <c r="M22"/>
  <c r="L22"/>
  <c r="B22" s="1"/>
  <c r="G22"/>
  <c r="E22"/>
  <c r="D22"/>
  <c r="I22" s="1"/>
  <c r="N21"/>
  <c r="M21"/>
  <c r="L21"/>
  <c r="B21" s="1"/>
  <c r="G21"/>
  <c r="E21"/>
  <c r="D21"/>
  <c r="H21" s="1"/>
  <c r="M20"/>
  <c r="L20"/>
  <c r="N20" s="1"/>
  <c r="G20"/>
  <c r="E20"/>
  <c r="D20"/>
  <c r="I20" s="1"/>
  <c r="N19"/>
  <c r="M19"/>
  <c r="L19"/>
  <c r="B19" s="1"/>
  <c r="G19"/>
  <c r="E19"/>
  <c r="D19"/>
  <c r="H19" s="1"/>
  <c r="M18"/>
  <c r="L18"/>
  <c r="N18" s="1"/>
  <c r="G18"/>
  <c r="E18"/>
  <c r="D18"/>
  <c r="I18" s="1"/>
  <c r="N17"/>
  <c r="M17"/>
  <c r="L17"/>
  <c r="B17" s="1"/>
  <c r="G17"/>
  <c r="E17"/>
  <c r="D17"/>
  <c r="H17" s="1"/>
  <c r="N16"/>
  <c r="M16"/>
  <c r="L16"/>
  <c r="B16" s="1"/>
  <c r="G16"/>
  <c r="E16"/>
  <c r="D16"/>
  <c r="I16" s="1"/>
  <c r="N15"/>
  <c r="M15"/>
  <c r="L15"/>
  <c r="B15" s="1"/>
  <c r="G15"/>
  <c r="E15"/>
  <c r="D15"/>
  <c r="H15" s="1"/>
  <c r="M14"/>
  <c r="L14"/>
  <c r="N14" s="1"/>
  <c r="G14"/>
  <c r="E14"/>
  <c r="D14"/>
  <c r="I14" s="1"/>
  <c r="N13"/>
  <c r="M13"/>
  <c r="L13"/>
  <c r="B13" s="1"/>
  <c r="G13"/>
  <c r="E13"/>
  <c r="D13"/>
  <c r="H13" s="1"/>
  <c r="N12"/>
  <c r="M12"/>
  <c r="L12"/>
  <c r="B12" s="1"/>
  <c r="G12"/>
  <c r="E12"/>
  <c r="D12"/>
  <c r="I12" s="1"/>
  <c r="N11"/>
  <c r="M11"/>
  <c r="L11"/>
  <c r="B11" s="1"/>
  <c r="G11"/>
  <c r="E11"/>
  <c r="D11"/>
  <c r="H11" s="1"/>
  <c r="M10"/>
  <c r="L10"/>
  <c r="N10" s="1"/>
  <c r="G10"/>
  <c r="E10"/>
  <c r="D10"/>
  <c r="I10" s="1"/>
  <c r="N9"/>
  <c r="M9"/>
  <c r="L9"/>
  <c r="B9" s="1"/>
  <c r="G9"/>
  <c r="E9"/>
  <c r="D9"/>
  <c r="H9" s="1"/>
  <c r="N8"/>
  <c r="M8"/>
  <c r="L8"/>
  <c r="B8" s="1"/>
  <c r="G8"/>
  <c r="E8"/>
  <c r="D8"/>
  <c r="I8" s="1"/>
  <c r="N7"/>
  <c r="M7"/>
  <c r="L7"/>
  <c r="B7" s="1"/>
  <c r="G7"/>
  <c r="E7"/>
  <c r="D7"/>
  <c r="H7" s="1"/>
  <c r="N6"/>
  <c r="M6"/>
  <c r="L6"/>
  <c r="B6" s="1"/>
  <c r="G6"/>
  <c r="E6"/>
  <c r="D6"/>
  <c r="I6" s="1"/>
  <c r="N5"/>
  <c r="M5"/>
  <c r="L5"/>
  <c r="B5" s="1"/>
  <c r="G5"/>
  <c r="E5"/>
  <c r="D5"/>
  <c r="H5" s="1"/>
  <c r="M4"/>
  <c r="L4"/>
  <c r="N4" s="1"/>
  <c r="G4"/>
  <c r="E4"/>
  <c r="D4"/>
  <c r="I4" s="1"/>
  <c r="N3"/>
  <c r="M3"/>
  <c r="L3"/>
  <c r="B3" s="1"/>
  <c r="G3"/>
  <c r="E3"/>
  <c r="D3"/>
  <c r="H3" s="1"/>
  <c r="M2"/>
  <c r="L2"/>
  <c r="N2" s="1"/>
  <c r="G2"/>
  <c r="E2"/>
  <c r="D2"/>
  <c r="I2" s="1"/>
  <c r="E51" i="3"/>
  <c r="K11" i="8"/>
  <c r="K15"/>
  <c r="K23"/>
  <c r="K27"/>
  <c r="K31"/>
  <c r="K39"/>
  <c r="K43"/>
  <c r="K47"/>
  <c r="K59"/>
  <c r="K67"/>
  <c r="K75"/>
  <c r="K83"/>
  <c r="K91"/>
  <c r="K99"/>
  <c r="K103"/>
  <c r="K119"/>
  <c r="K131"/>
  <c r="K139"/>
  <c r="K143"/>
  <c r="K147"/>
  <c r="K163"/>
  <c r="K167"/>
  <c r="K175"/>
  <c r="K179"/>
  <c r="K183"/>
  <c r="K187"/>
  <c r="K195"/>
  <c r="K199"/>
  <c r="K203"/>
  <c r="K207"/>
  <c r="K219"/>
  <c r="K231"/>
  <c r="K235"/>
  <c r="K239"/>
  <c r="K243"/>
  <c r="K247"/>
  <c r="H3"/>
  <c r="H4"/>
  <c r="K4" s="1"/>
  <c r="H5"/>
  <c r="H6"/>
  <c r="K6" s="1"/>
  <c r="H7"/>
  <c r="H8"/>
  <c r="K8" s="1"/>
  <c r="H9"/>
  <c r="K9" s="1"/>
  <c r="H10"/>
  <c r="K10" s="1"/>
  <c r="H11"/>
  <c r="H12"/>
  <c r="K12" s="1"/>
  <c r="H13"/>
  <c r="K13" s="1"/>
  <c r="H14"/>
  <c r="K14" s="1"/>
  <c r="H15"/>
  <c r="H16"/>
  <c r="K16" s="1"/>
  <c r="H17"/>
  <c r="K17" s="1"/>
  <c r="H18"/>
  <c r="K18" s="1"/>
  <c r="H19"/>
  <c r="H20"/>
  <c r="K20" s="1"/>
  <c r="H21"/>
  <c r="K21" s="1"/>
  <c r="H22"/>
  <c r="K22" s="1"/>
  <c r="H23"/>
  <c r="H24"/>
  <c r="K24" s="1"/>
  <c r="H25"/>
  <c r="K25" s="1"/>
  <c r="H26"/>
  <c r="K26" s="1"/>
  <c r="H27"/>
  <c r="H28"/>
  <c r="K28" s="1"/>
  <c r="H29"/>
  <c r="K29" s="1"/>
  <c r="H30"/>
  <c r="K30" s="1"/>
  <c r="H31"/>
  <c r="H32"/>
  <c r="K32" s="1"/>
  <c r="H33"/>
  <c r="K33" s="1"/>
  <c r="H34"/>
  <c r="K34" s="1"/>
  <c r="H35"/>
  <c r="K35" s="1"/>
  <c r="H36"/>
  <c r="K36" s="1"/>
  <c r="H37"/>
  <c r="K37" s="1"/>
  <c r="H38"/>
  <c r="K38" s="1"/>
  <c r="H39"/>
  <c r="H40"/>
  <c r="K40" s="1"/>
  <c r="H41"/>
  <c r="K41" s="1"/>
  <c r="H42"/>
  <c r="K42" s="1"/>
  <c r="H43"/>
  <c r="H44"/>
  <c r="K44" s="1"/>
  <c r="H45"/>
  <c r="K45" s="1"/>
  <c r="H46"/>
  <c r="K46" s="1"/>
  <c r="H47"/>
  <c r="H48"/>
  <c r="K48" s="1"/>
  <c r="H49"/>
  <c r="K49" s="1"/>
  <c r="H50"/>
  <c r="K50" s="1"/>
  <c r="H51"/>
  <c r="H52"/>
  <c r="K52" s="1"/>
  <c r="H53"/>
  <c r="K53" s="1"/>
  <c r="H54"/>
  <c r="K54" s="1"/>
  <c r="H55"/>
  <c r="H56"/>
  <c r="K56" s="1"/>
  <c r="H57"/>
  <c r="K57" s="1"/>
  <c r="H58"/>
  <c r="K58" s="1"/>
  <c r="H59"/>
  <c r="H60"/>
  <c r="K60" s="1"/>
  <c r="H61"/>
  <c r="K61" s="1"/>
  <c r="H62"/>
  <c r="K62" s="1"/>
  <c r="H63"/>
  <c r="H64"/>
  <c r="K64" s="1"/>
  <c r="H65"/>
  <c r="K65" s="1"/>
  <c r="H66"/>
  <c r="K66" s="1"/>
  <c r="H67"/>
  <c r="H68"/>
  <c r="K68" s="1"/>
  <c r="H69"/>
  <c r="K69" s="1"/>
  <c r="H70"/>
  <c r="K70" s="1"/>
  <c r="H71"/>
  <c r="H72"/>
  <c r="K72" s="1"/>
  <c r="H73"/>
  <c r="K73" s="1"/>
  <c r="H74"/>
  <c r="K74" s="1"/>
  <c r="H75"/>
  <c r="H76"/>
  <c r="K76" s="1"/>
  <c r="H77"/>
  <c r="K77" s="1"/>
  <c r="H78"/>
  <c r="K78" s="1"/>
  <c r="H79"/>
  <c r="H80"/>
  <c r="K80" s="1"/>
  <c r="H81"/>
  <c r="H82"/>
  <c r="K82" s="1"/>
  <c r="H83"/>
  <c r="H84"/>
  <c r="K84" s="1"/>
  <c r="H85"/>
  <c r="K85" s="1"/>
  <c r="H86"/>
  <c r="K86" s="1"/>
  <c r="H87"/>
  <c r="H88"/>
  <c r="K88" s="1"/>
  <c r="H89"/>
  <c r="K89" s="1"/>
  <c r="H90"/>
  <c r="K90" s="1"/>
  <c r="H91"/>
  <c r="H92"/>
  <c r="K92" s="1"/>
  <c r="H93"/>
  <c r="K93" s="1"/>
  <c r="H94"/>
  <c r="K94" s="1"/>
  <c r="H95"/>
  <c r="H96"/>
  <c r="K96" s="1"/>
  <c r="H97"/>
  <c r="K97" s="1"/>
  <c r="H98"/>
  <c r="K98" s="1"/>
  <c r="H99"/>
  <c r="H100"/>
  <c r="K100" s="1"/>
  <c r="H101"/>
  <c r="K101" s="1"/>
  <c r="H102"/>
  <c r="K102" s="1"/>
  <c r="H103"/>
  <c r="H104"/>
  <c r="K104" s="1"/>
  <c r="H105"/>
  <c r="K105" s="1"/>
  <c r="H106"/>
  <c r="K106" s="1"/>
  <c r="H107"/>
  <c r="H108"/>
  <c r="K108" s="1"/>
  <c r="H109"/>
  <c r="K109" s="1"/>
  <c r="H110"/>
  <c r="K110" s="1"/>
  <c r="H111"/>
  <c r="H112"/>
  <c r="K112" s="1"/>
  <c r="H113"/>
  <c r="K113" s="1"/>
  <c r="H114"/>
  <c r="K114" s="1"/>
  <c r="H115"/>
  <c r="H116"/>
  <c r="K116" s="1"/>
  <c r="H117"/>
  <c r="K117" s="1"/>
  <c r="H118"/>
  <c r="K118" s="1"/>
  <c r="H119"/>
  <c r="H120"/>
  <c r="K120" s="1"/>
  <c r="H121"/>
  <c r="K121" s="1"/>
  <c r="H122"/>
  <c r="K122" s="1"/>
  <c r="H123"/>
  <c r="H124"/>
  <c r="K124" s="1"/>
  <c r="H125"/>
  <c r="K125" s="1"/>
  <c r="H126"/>
  <c r="K126" s="1"/>
  <c r="H127"/>
  <c r="H128"/>
  <c r="K128" s="1"/>
  <c r="H129"/>
  <c r="K129" s="1"/>
  <c r="H130"/>
  <c r="K130" s="1"/>
  <c r="H131"/>
  <c r="H132"/>
  <c r="K132" s="1"/>
  <c r="H133"/>
  <c r="K133" s="1"/>
  <c r="H134"/>
  <c r="K134" s="1"/>
  <c r="H135"/>
  <c r="H136"/>
  <c r="K136" s="1"/>
  <c r="H137"/>
  <c r="K137" s="1"/>
  <c r="H138"/>
  <c r="K138" s="1"/>
  <c r="H139"/>
  <c r="H140"/>
  <c r="K140" s="1"/>
  <c r="H141"/>
  <c r="K141" s="1"/>
  <c r="H142"/>
  <c r="K142" s="1"/>
  <c r="H143"/>
  <c r="H144"/>
  <c r="K144" s="1"/>
  <c r="H145"/>
  <c r="K145" s="1"/>
  <c r="H146"/>
  <c r="K146" s="1"/>
  <c r="H147"/>
  <c r="H148"/>
  <c r="K148" s="1"/>
  <c r="H149"/>
  <c r="K149" s="1"/>
  <c r="H150"/>
  <c r="K150" s="1"/>
  <c r="H151"/>
  <c r="H152"/>
  <c r="K152" s="1"/>
  <c r="H153"/>
  <c r="K153" s="1"/>
  <c r="H154"/>
  <c r="K154" s="1"/>
  <c r="H155"/>
  <c r="H156"/>
  <c r="K156" s="1"/>
  <c r="H157"/>
  <c r="K157" s="1"/>
  <c r="H158"/>
  <c r="K158" s="1"/>
  <c r="H159"/>
  <c r="H160"/>
  <c r="K160" s="1"/>
  <c r="H161"/>
  <c r="K161" s="1"/>
  <c r="H162"/>
  <c r="K162" s="1"/>
  <c r="H163"/>
  <c r="H164"/>
  <c r="K164" s="1"/>
  <c r="H165"/>
  <c r="K165" s="1"/>
  <c r="H166"/>
  <c r="K166" s="1"/>
  <c r="H167"/>
  <c r="H168"/>
  <c r="K168" s="1"/>
  <c r="H169"/>
  <c r="K169" s="1"/>
  <c r="H170"/>
  <c r="K170" s="1"/>
  <c r="H171"/>
  <c r="H172"/>
  <c r="K172" s="1"/>
  <c r="H173"/>
  <c r="K173" s="1"/>
  <c r="H174"/>
  <c r="K174" s="1"/>
  <c r="H175"/>
  <c r="H176"/>
  <c r="K176" s="1"/>
  <c r="H177"/>
  <c r="K177" s="1"/>
  <c r="H178"/>
  <c r="K178" s="1"/>
  <c r="H179"/>
  <c r="H180"/>
  <c r="K180" s="1"/>
  <c r="H181"/>
  <c r="K181" s="1"/>
  <c r="H182"/>
  <c r="K182" s="1"/>
  <c r="H183"/>
  <c r="H184"/>
  <c r="K184" s="1"/>
  <c r="H185"/>
  <c r="K185" s="1"/>
  <c r="H186"/>
  <c r="K186" s="1"/>
  <c r="H187"/>
  <c r="H188"/>
  <c r="K188" s="1"/>
  <c r="H189"/>
  <c r="K189" s="1"/>
  <c r="H190"/>
  <c r="K190" s="1"/>
  <c r="H191"/>
  <c r="H192"/>
  <c r="K192" s="1"/>
  <c r="H193"/>
  <c r="K193" s="1"/>
  <c r="H194"/>
  <c r="K194" s="1"/>
  <c r="H195"/>
  <c r="H196"/>
  <c r="K196" s="1"/>
  <c r="H197"/>
  <c r="K197" s="1"/>
  <c r="H198"/>
  <c r="K198" s="1"/>
  <c r="H199"/>
  <c r="H200"/>
  <c r="K200" s="1"/>
  <c r="H201"/>
  <c r="K201" s="1"/>
  <c r="H202"/>
  <c r="K202" s="1"/>
  <c r="H203"/>
  <c r="H204"/>
  <c r="K204" s="1"/>
  <c r="H205"/>
  <c r="K205" s="1"/>
  <c r="H206"/>
  <c r="K206" s="1"/>
  <c r="H207"/>
  <c r="H208"/>
  <c r="K208" s="1"/>
  <c r="H209"/>
  <c r="K209" s="1"/>
  <c r="H210"/>
  <c r="K210" s="1"/>
  <c r="H211"/>
  <c r="H212"/>
  <c r="K212" s="1"/>
  <c r="H213"/>
  <c r="K213" s="1"/>
  <c r="H214"/>
  <c r="K214" s="1"/>
  <c r="H215"/>
  <c r="H216"/>
  <c r="K216" s="1"/>
  <c r="H217"/>
  <c r="K217" s="1"/>
  <c r="H218"/>
  <c r="K218" s="1"/>
  <c r="H219"/>
  <c r="H220"/>
  <c r="K220" s="1"/>
  <c r="H221"/>
  <c r="K221" s="1"/>
  <c r="H222"/>
  <c r="K222" s="1"/>
  <c r="H223"/>
  <c r="H224"/>
  <c r="K224" s="1"/>
  <c r="H225"/>
  <c r="K225" s="1"/>
  <c r="H226"/>
  <c r="K226" s="1"/>
  <c r="H227"/>
  <c r="H228"/>
  <c r="K228" s="1"/>
  <c r="H229"/>
  <c r="K229" s="1"/>
  <c r="H230"/>
  <c r="K230" s="1"/>
  <c r="H231"/>
  <c r="H232"/>
  <c r="K232" s="1"/>
  <c r="H233"/>
  <c r="K233" s="1"/>
  <c r="H234"/>
  <c r="K234" s="1"/>
  <c r="H235"/>
  <c r="H236"/>
  <c r="K236" s="1"/>
  <c r="H237"/>
  <c r="K237" s="1"/>
  <c r="H238"/>
  <c r="K238" s="1"/>
  <c r="H239"/>
  <c r="H240"/>
  <c r="K240" s="1"/>
  <c r="H241"/>
  <c r="K241" s="1"/>
  <c r="H242"/>
  <c r="K242" s="1"/>
  <c r="H243"/>
  <c r="H244"/>
  <c r="K244" s="1"/>
  <c r="H245"/>
  <c r="K245" s="1"/>
  <c r="H246"/>
  <c r="K246" s="1"/>
  <c r="H247"/>
  <c r="G247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F3"/>
  <c r="F4"/>
  <c r="F5"/>
  <c r="F6"/>
  <c r="I6" s="1"/>
  <c r="F7"/>
  <c r="F8"/>
  <c r="F9"/>
  <c r="F10"/>
  <c r="I10" s="1"/>
  <c r="F11"/>
  <c r="F12"/>
  <c r="F13"/>
  <c r="F14"/>
  <c r="I14" s="1"/>
  <c r="F15"/>
  <c r="F16"/>
  <c r="F17"/>
  <c r="F18"/>
  <c r="I18" s="1"/>
  <c r="F19"/>
  <c r="F20"/>
  <c r="F21"/>
  <c r="F22"/>
  <c r="I22" s="1"/>
  <c r="F23"/>
  <c r="F24"/>
  <c r="F25"/>
  <c r="F26"/>
  <c r="I26" s="1"/>
  <c r="F27"/>
  <c r="F28"/>
  <c r="F29"/>
  <c r="F30"/>
  <c r="I30" s="1"/>
  <c r="F31"/>
  <c r="F32"/>
  <c r="F33"/>
  <c r="F34"/>
  <c r="I34" s="1"/>
  <c r="F35"/>
  <c r="F36"/>
  <c r="F37"/>
  <c r="F38"/>
  <c r="I38" s="1"/>
  <c r="F39"/>
  <c r="F40"/>
  <c r="F41"/>
  <c r="F42"/>
  <c r="I42" s="1"/>
  <c r="F43"/>
  <c r="F44"/>
  <c r="F45"/>
  <c r="F46"/>
  <c r="I46" s="1"/>
  <c r="F47"/>
  <c r="F48"/>
  <c r="F49"/>
  <c r="F50"/>
  <c r="I50" s="1"/>
  <c r="F51"/>
  <c r="F52"/>
  <c r="F53"/>
  <c r="F54"/>
  <c r="I54" s="1"/>
  <c r="F55"/>
  <c r="F56"/>
  <c r="F57"/>
  <c r="F58"/>
  <c r="I58" s="1"/>
  <c r="F59"/>
  <c r="F60"/>
  <c r="F61"/>
  <c r="F62"/>
  <c r="I62" s="1"/>
  <c r="F63"/>
  <c r="F64"/>
  <c r="F65"/>
  <c r="F66"/>
  <c r="I66" s="1"/>
  <c r="F67"/>
  <c r="F68"/>
  <c r="F69"/>
  <c r="F70"/>
  <c r="I70" s="1"/>
  <c r="F71"/>
  <c r="F72"/>
  <c r="F73"/>
  <c r="F74"/>
  <c r="I74" s="1"/>
  <c r="F75"/>
  <c r="F76"/>
  <c r="F77"/>
  <c r="F78"/>
  <c r="I78" s="1"/>
  <c r="F79"/>
  <c r="F80"/>
  <c r="F81"/>
  <c r="F82"/>
  <c r="I82" s="1"/>
  <c r="F83"/>
  <c r="F84"/>
  <c r="F85"/>
  <c r="F86"/>
  <c r="I86" s="1"/>
  <c r="F87"/>
  <c r="F88"/>
  <c r="F89"/>
  <c r="F90"/>
  <c r="I90" s="1"/>
  <c r="F91"/>
  <c r="F92"/>
  <c r="F93"/>
  <c r="F94"/>
  <c r="I94" s="1"/>
  <c r="F95"/>
  <c r="F96"/>
  <c r="F97"/>
  <c r="F98"/>
  <c r="I98" s="1"/>
  <c r="F99"/>
  <c r="F100"/>
  <c r="F101"/>
  <c r="F102"/>
  <c r="I102" s="1"/>
  <c r="F103"/>
  <c r="F104"/>
  <c r="F105"/>
  <c r="F106"/>
  <c r="I106" s="1"/>
  <c r="F107"/>
  <c r="F108"/>
  <c r="F109"/>
  <c r="F110"/>
  <c r="I110" s="1"/>
  <c r="F111"/>
  <c r="F112"/>
  <c r="F113"/>
  <c r="F114"/>
  <c r="I114" s="1"/>
  <c r="F115"/>
  <c r="F116"/>
  <c r="F117"/>
  <c r="F118"/>
  <c r="I118" s="1"/>
  <c r="F119"/>
  <c r="F120"/>
  <c r="F121"/>
  <c r="F122"/>
  <c r="I122" s="1"/>
  <c r="F123"/>
  <c r="F124"/>
  <c r="F125"/>
  <c r="F126"/>
  <c r="I126" s="1"/>
  <c r="F127"/>
  <c r="F128"/>
  <c r="F129"/>
  <c r="F130"/>
  <c r="I130" s="1"/>
  <c r="F131"/>
  <c r="F132"/>
  <c r="F133"/>
  <c r="F134"/>
  <c r="I134" s="1"/>
  <c r="F135"/>
  <c r="F136"/>
  <c r="F137"/>
  <c r="F138"/>
  <c r="I138" s="1"/>
  <c r="F139"/>
  <c r="F140"/>
  <c r="F141"/>
  <c r="F142"/>
  <c r="I142" s="1"/>
  <c r="F143"/>
  <c r="F144"/>
  <c r="F145"/>
  <c r="F146"/>
  <c r="I146" s="1"/>
  <c r="F147"/>
  <c r="F148"/>
  <c r="F149"/>
  <c r="F150"/>
  <c r="I150" s="1"/>
  <c r="F151"/>
  <c r="F152"/>
  <c r="F153"/>
  <c r="F154"/>
  <c r="I154" s="1"/>
  <c r="F155"/>
  <c r="F156"/>
  <c r="F157"/>
  <c r="F158"/>
  <c r="I158" s="1"/>
  <c r="F159"/>
  <c r="F160"/>
  <c r="F161"/>
  <c r="F162"/>
  <c r="I162" s="1"/>
  <c r="F163"/>
  <c r="F164"/>
  <c r="F165"/>
  <c r="F166"/>
  <c r="I166" s="1"/>
  <c r="F167"/>
  <c r="F168"/>
  <c r="F169"/>
  <c r="F170"/>
  <c r="I170" s="1"/>
  <c r="F171"/>
  <c r="F172"/>
  <c r="F173"/>
  <c r="F174"/>
  <c r="I174" s="1"/>
  <c r="F175"/>
  <c r="F176"/>
  <c r="F177"/>
  <c r="F178"/>
  <c r="I178" s="1"/>
  <c r="F179"/>
  <c r="F180"/>
  <c r="F181"/>
  <c r="F182"/>
  <c r="I182" s="1"/>
  <c r="F183"/>
  <c r="F184"/>
  <c r="F185"/>
  <c r="F186"/>
  <c r="I186" s="1"/>
  <c r="F187"/>
  <c r="F188"/>
  <c r="F189"/>
  <c r="F190"/>
  <c r="I190" s="1"/>
  <c r="F191"/>
  <c r="F192"/>
  <c r="F193"/>
  <c r="F194"/>
  <c r="I194" s="1"/>
  <c r="F195"/>
  <c r="F196"/>
  <c r="F197"/>
  <c r="F198"/>
  <c r="I198" s="1"/>
  <c r="F199"/>
  <c r="F200"/>
  <c r="F201"/>
  <c r="F202"/>
  <c r="I202" s="1"/>
  <c r="F203"/>
  <c r="F204"/>
  <c r="F205"/>
  <c r="F206"/>
  <c r="I206" s="1"/>
  <c r="F207"/>
  <c r="F208"/>
  <c r="F209"/>
  <c r="F210"/>
  <c r="I210" s="1"/>
  <c r="F211"/>
  <c r="F212"/>
  <c r="F213"/>
  <c r="F214"/>
  <c r="I214" s="1"/>
  <c r="F215"/>
  <c r="F216"/>
  <c r="F217"/>
  <c r="F218"/>
  <c r="I218" s="1"/>
  <c r="F219"/>
  <c r="F220"/>
  <c r="F221"/>
  <c r="F222"/>
  <c r="I222" s="1"/>
  <c r="F223"/>
  <c r="F224"/>
  <c r="F225"/>
  <c r="F226"/>
  <c r="I226" s="1"/>
  <c r="F227"/>
  <c r="F228"/>
  <c r="F229"/>
  <c r="F230"/>
  <c r="I230" s="1"/>
  <c r="F231"/>
  <c r="F232"/>
  <c r="F233"/>
  <c r="F234"/>
  <c r="I234" s="1"/>
  <c r="F235"/>
  <c r="F236"/>
  <c r="F237"/>
  <c r="F238"/>
  <c r="I238" s="1"/>
  <c r="F239"/>
  <c r="F240"/>
  <c r="F241"/>
  <c r="F242"/>
  <c r="I242" s="1"/>
  <c r="F243"/>
  <c r="F244"/>
  <c r="F245"/>
  <c r="F246"/>
  <c r="I246" s="1"/>
  <c r="F247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C3"/>
  <c r="I3" s="1"/>
  <c r="C4"/>
  <c r="I4" s="1"/>
  <c r="C5"/>
  <c r="I5" s="1"/>
  <c r="C6"/>
  <c r="C7"/>
  <c r="I7" s="1"/>
  <c r="C8"/>
  <c r="I8" s="1"/>
  <c r="C9"/>
  <c r="I9" s="1"/>
  <c r="C10"/>
  <c r="C11"/>
  <c r="I11" s="1"/>
  <c r="C12"/>
  <c r="I12" s="1"/>
  <c r="C13"/>
  <c r="I13" s="1"/>
  <c r="C14"/>
  <c r="C15"/>
  <c r="I15" s="1"/>
  <c r="C16"/>
  <c r="I16" s="1"/>
  <c r="C17"/>
  <c r="I17" s="1"/>
  <c r="C18"/>
  <c r="C19"/>
  <c r="I19" s="1"/>
  <c r="C20"/>
  <c r="I20" s="1"/>
  <c r="C21"/>
  <c r="I21" s="1"/>
  <c r="C22"/>
  <c r="C23"/>
  <c r="I23" s="1"/>
  <c r="C24"/>
  <c r="I24" s="1"/>
  <c r="C25"/>
  <c r="I25" s="1"/>
  <c r="C26"/>
  <c r="C27"/>
  <c r="I27" s="1"/>
  <c r="C28"/>
  <c r="I28" s="1"/>
  <c r="C29"/>
  <c r="I29" s="1"/>
  <c r="C30"/>
  <c r="C31"/>
  <c r="I31" s="1"/>
  <c r="C32"/>
  <c r="I32" s="1"/>
  <c r="C33"/>
  <c r="I33" s="1"/>
  <c r="C34"/>
  <c r="C35"/>
  <c r="C36"/>
  <c r="I36" s="1"/>
  <c r="C37"/>
  <c r="I37" s="1"/>
  <c r="C38"/>
  <c r="C39"/>
  <c r="I39" s="1"/>
  <c r="C40"/>
  <c r="I40" s="1"/>
  <c r="C41"/>
  <c r="I41" s="1"/>
  <c r="C42"/>
  <c r="C43"/>
  <c r="I43" s="1"/>
  <c r="C44"/>
  <c r="I44" s="1"/>
  <c r="C45"/>
  <c r="I45" s="1"/>
  <c r="C46"/>
  <c r="C47"/>
  <c r="I47" s="1"/>
  <c r="C48"/>
  <c r="I48" s="1"/>
  <c r="C49"/>
  <c r="I49" s="1"/>
  <c r="C50"/>
  <c r="C51"/>
  <c r="I51" s="1"/>
  <c r="C52"/>
  <c r="I52" s="1"/>
  <c r="C53"/>
  <c r="I53" s="1"/>
  <c r="C54"/>
  <c r="C55"/>
  <c r="K55" s="1"/>
  <c r="C56"/>
  <c r="I56" s="1"/>
  <c r="C57"/>
  <c r="I57" s="1"/>
  <c r="C58"/>
  <c r="C59"/>
  <c r="I59" s="1"/>
  <c r="C60"/>
  <c r="I60" s="1"/>
  <c r="C61"/>
  <c r="I61" s="1"/>
  <c r="C62"/>
  <c r="C63"/>
  <c r="I63" s="1"/>
  <c r="C64"/>
  <c r="I64" s="1"/>
  <c r="C65"/>
  <c r="I65" s="1"/>
  <c r="C66"/>
  <c r="C67"/>
  <c r="I67" s="1"/>
  <c r="C68"/>
  <c r="I68" s="1"/>
  <c r="C69"/>
  <c r="I69" s="1"/>
  <c r="C70"/>
  <c r="C71"/>
  <c r="I71" s="1"/>
  <c r="C72"/>
  <c r="I72" s="1"/>
  <c r="C73"/>
  <c r="I73" s="1"/>
  <c r="C74"/>
  <c r="C75"/>
  <c r="I75" s="1"/>
  <c r="C76"/>
  <c r="I76" s="1"/>
  <c r="C77"/>
  <c r="I77" s="1"/>
  <c r="C78"/>
  <c r="C79"/>
  <c r="I79" s="1"/>
  <c r="C80"/>
  <c r="I80" s="1"/>
  <c r="C81"/>
  <c r="C82"/>
  <c r="C83"/>
  <c r="I83" s="1"/>
  <c r="C84"/>
  <c r="I84" s="1"/>
  <c r="C85"/>
  <c r="I85" s="1"/>
  <c r="C86"/>
  <c r="C87"/>
  <c r="K87" s="1"/>
  <c r="C88"/>
  <c r="I88" s="1"/>
  <c r="C89"/>
  <c r="I89" s="1"/>
  <c r="C90"/>
  <c r="C91"/>
  <c r="I91" s="1"/>
  <c r="C92"/>
  <c r="I92" s="1"/>
  <c r="C93"/>
  <c r="I93" s="1"/>
  <c r="C94"/>
  <c r="C95"/>
  <c r="I95" s="1"/>
  <c r="C96"/>
  <c r="I96" s="1"/>
  <c r="C97"/>
  <c r="I97" s="1"/>
  <c r="C98"/>
  <c r="C99"/>
  <c r="I99" s="1"/>
  <c r="C100"/>
  <c r="I100" s="1"/>
  <c r="C101"/>
  <c r="I101" s="1"/>
  <c r="C102"/>
  <c r="C103"/>
  <c r="I103" s="1"/>
  <c r="C104"/>
  <c r="I104" s="1"/>
  <c r="C105"/>
  <c r="I105" s="1"/>
  <c r="C106"/>
  <c r="C107"/>
  <c r="I107" s="1"/>
  <c r="C108"/>
  <c r="I108" s="1"/>
  <c r="C109"/>
  <c r="I109" s="1"/>
  <c r="C110"/>
  <c r="C111"/>
  <c r="I111" s="1"/>
  <c r="C112"/>
  <c r="I112" s="1"/>
  <c r="C113"/>
  <c r="I113" s="1"/>
  <c r="C114"/>
  <c r="C115"/>
  <c r="I115" s="1"/>
  <c r="C116"/>
  <c r="I116" s="1"/>
  <c r="C117"/>
  <c r="I117" s="1"/>
  <c r="C118"/>
  <c r="C119"/>
  <c r="I119" s="1"/>
  <c r="C120"/>
  <c r="I120" s="1"/>
  <c r="C121"/>
  <c r="I121" s="1"/>
  <c r="C122"/>
  <c r="C123"/>
  <c r="I123" s="1"/>
  <c r="C124"/>
  <c r="I124" s="1"/>
  <c r="C125"/>
  <c r="I125" s="1"/>
  <c r="C126"/>
  <c r="C127"/>
  <c r="K127" s="1"/>
  <c r="C128"/>
  <c r="I128" s="1"/>
  <c r="C129"/>
  <c r="I129" s="1"/>
  <c r="C130"/>
  <c r="C131"/>
  <c r="I131" s="1"/>
  <c r="C132"/>
  <c r="I132" s="1"/>
  <c r="C133"/>
  <c r="I133" s="1"/>
  <c r="C134"/>
  <c r="C135"/>
  <c r="I135" s="1"/>
  <c r="C136"/>
  <c r="I136" s="1"/>
  <c r="C137"/>
  <c r="I137" s="1"/>
  <c r="C138"/>
  <c r="C139"/>
  <c r="I139" s="1"/>
  <c r="C140"/>
  <c r="I140" s="1"/>
  <c r="C141"/>
  <c r="I141" s="1"/>
  <c r="C142"/>
  <c r="C143"/>
  <c r="I143" s="1"/>
  <c r="C144"/>
  <c r="I144" s="1"/>
  <c r="C145"/>
  <c r="I145" s="1"/>
  <c r="C146"/>
  <c r="C147"/>
  <c r="I147" s="1"/>
  <c r="C148"/>
  <c r="I148" s="1"/>
  <c r="C149"/>
  <c r="I149" s="1"/>
  <c r="C150"/>
  <c r="C151"/>
  <c r="K151" s="1"/>
  <c r="C152"/>
  <c r="I152" s="1"/>
  <c r="C153"/>
  <c r="I153" s="1"/>
  <c r="C154"/>
  <c r="C155"/>
  <c r="I155" s="1"/>
  <c r="C156"/>
  <c r="I156" s="1"/>
  <c r="C157"/>
  <c r="I157" s="1"/>
  <c r="C158"/>
  <c r="C159"/>
  <c r="K159" s="1"/>
  <c r="C160"/>
  <c r="I160" s="1"/>
  <c r="C161"/>
  <c r="I161" s="1"/>
  <c r="C162"/>
  <c r="C163"/>
  <c r="I163" s="1"/>
  <c r="C164"/>
  <c r="I164" s="1"/>
  <c r="C165"/>
  <c r="I165" s="1"/>
  <c r="C166"/>
  <c r="C167"/>
  <c r="I167" s="1"/>
  <c r="C168"/>
  <c r="I168" s="1"/>
  <c r="C169"/>
  <c r="I169" s="1"/>
  <c r="C170"/>
  <c r="C171"/>
  <c r="I171" s="1"/>
  <c r="C172"/>
  <c r="I172" s="1"/>
  <c r="C173"/>
  <c r="I173" s="1"/>
  <c r="C174"/>
  <c r="C175"/>
  <c r="I175" s="1"/>
  <c r="C176"/>
  <c r="I176" s="1"/>
  <c r="C177"/>
  <c r="I177" s="1"/>
  <c r="C178"/>
  <c r="C179"/>
  <c r="I179" s="1"/>
  <c r="C180"/>
  <c r="I180" s="1"/>
  <c r="C181"/>
  <c r="I181" s="1"/>
  <c r="C182"/>
  <c r="C183"/>
  <c r="I183" s="1"/>
  <c r="C184"/>
  <c r="I184" s="1"/>
  <c r="C185"/>
  <c r="I185" s="1"/>
  <c r="C186"/>
  <c r="C187"/>
  <c r="I187" s="1"/>
  <c r="C188"/>
  <c r="I188" s="1"/>
  <c r="C189"/>
  <c r="I189" s="1"/>
  <c r="C190"/>
  <c r="C191"/>
  <c r="K191" s="1"/>
  <c r="C192"/>
  <c r="I192" s="1"/>
  <c r="C193"/>
  <c r="I193" s="1"/>
  <c r="C194"/>
  <c r="C195"/>
  <c r="I195" s="1"/>
  <c r="C196"/>
  <c r="I196" s="1"/>
  <c r="C197"/>
  <c r="I197" s="1"/>
  <c r="C198"/>
  <c r="C199"/>
  <c r="I199" s="1"/>
  <c r="C200"/>
  <c r="I200" s="1"/>
  <c r="C201"/>
  <c r="I201" s="1"/>
  <c r="C202"/>
  <c r="C203"/>
  <c r="I203" s="1"/>
  <c r="C204"/>
  <c r="I204" s="1"/>
  <c r="C205"/>
  <c r="I205" s="1"/>
  <c r="C206"/>
  <c r="C207"/>
  <c r="I207" s="1"/>
  <c r="C208"/>
  <c r="I208" s="1"/>
  <c r="C209"/>
  <c r="I209" s="1"/>
  <c r="C210"/>
  <c r="C211"/>
  <c r="I211" s="1"/>
  <c r="C212"/>
  <c r="I212" s="1"/>
  <c r="C213"/>
  <c r="I213" s="1"/>
  <c r="C214"/>
  <c r="C215"/>
  <c r="K215" s="1"/>
  <c r="C216"/>
  <c r="I216" s="1"/>
  <c r="C217"/>
  <c r="I217" s="1"/>
  <c r="C218"/>
  <c r="C219"/>
  <c r="I219" s="1"/>
  <c r="C220"/>
  <c r="I220" s="1"/>
  <c r="C221"/>
  <c r="I221" s="1"/>
  <c r="C222"/>
  <c r="C223"/>
  <c r="K223" s="1"/>
  <c r="C224"/>
  <c r="I224" s="1"/>
  <c r="C225"/>
  <c r="I225" s="1"/>
  <c r="C226"/>
  <c r="C227"/>
  <c r="I227" s="1"/>
  <c r="C228"/>
  <c r="I228" s="1"/>
  <c r="C229"/>
  <c r="I229" s="1"/>
  <c r="C230"/>
  <c r="C231"/>
  <c r="I231" s="1"/>
  <c r="C232"/>
  <c r="I232" s="1"/>
  <c r="C233"/>
  <c r="I233" s="1"/>
  <c r="C234"/>
  <c r="C235"/>
  <c r="I235" s="1"/>
  <c r="C236"/>
  <c r="I236" s="1"/>
  <c r="C237"/>
  <c r="I237" s="1"/>
  <c r="C238"/>
  <c r="C239"/>
  <c r="I239" s="1"/>
  <c r="C240"/>
  <c r="I240" s="1"/>
  <c r="C241"/>
  <c r="I241" s="1"/>
  <c r="C242"/>
  <c r="C243"/>
  <c r="I243" s="1"/>
  <c r="C244"/>
  <c r="I244" s="1"/>
  <c r="C245"/>
  <c r="I245" s="1"/>
  <c r="C246"/>
  <c r="C247"/>
  <c r="I247" s="1"/>
  <c r="K2"/>
  <c r="H2"/>
  <c r="G2"/>
  <c r="F2"/>
  <c r="E2"/>
  <c r="D2"/>
  <c r="C2"/>
  <c r="I2" s="1"/>
  <c r="C48" i="3"/>
  <c r="D48"/>
  <c r="A48"/>
  <c r="N3" i="7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B29" s="1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B130" s="1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"/>
  <c r="L3"/>
  <c r="L4"/>
  <c r="L5"/>
  <c r="L6"/>
  <c r="L7"/>
  <c r="L8"/>
  <c r="L9"/>
  <c r="L10"/>
  <c r="L11"/>
  <c r="L12"/>
  <c r="L13"/>
  <c r="B13" s="1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B61" s="1"/>
  <c r="L62"/>
  <c r="L63"/>
  <c r="L64"/>
  <c r="L65"/>
  <c r="L66"/>
  <c r="L67"/>
  <c r="L68"/>
  <c r="L69"/>
  <c r="L70"/>
  <c r="L71"/>
  <c r="L72"/>
  <c r="L73"/>
  <c r="L74"/>
  <c r="L75"/>
  <c r="L76"/>
  <c r="L77"/>
  <c r="B77" s="1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"/>
  <c r="B22"/>
  <c r="B98"/>
  <c r="B178"/>
  <c r="B202"/>
  <c r="B34"/>
  <c r="B45"/>
  <c r="B15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N81" s="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"/>
  <c r="G247"/>
  <c r="E247"/>
  <c r="D247"/>
  <c r="I247" s="1"/>
  <c r="G246"/>
  <c r="E246"/>
  <c r="D246"/>
  <c r="H246" s="1"/>
  <c r="G245"/>
  <c r="E245"/>
  <c r="D245"/>
  <c r="I245" s="1"/>
  <c r="G244"/>
  <c r="E244"/>
  <c r="D244"/>
  <c r="H244" s="1"/>
  <c r="I243"/>
  <c r="G243"/>
  <c r="E243"/>
  <c r="D243"/>
  <c r="G242"/>
  <c r="E242"/>
  <c r="D242"/>
  <c r="H242" s="1"/>
  <c r="G241"/>
  <c r="E241"/>
  <c r="D241"/>
  <c r="G240"/>
  <c r="E240"/>
  <c r="D240"/>
  <c r="H240" s="1"/>
  <c r="G239"/>
  <c r="E239"/>
  <c r="D239"/>
  <c r="I239" s="1"/>
  <c r="G238"/>
  <c r="E238"/>
  <c r="D238"/>
  <c r="H238" s="1"/>
  <c r="G237"/>
  <c r="E237"/>
  <c r="D237"/>
  <c r="I237" s="1"/>
  <c r="G236"/>
  <c r="E236"/>
  <c r="D236"/>
  <c r="H236" s="1"/>
  <c r="G235"/>
  <c r="E235"/>
  <c r="D235"/>
  <c r="I235" s="1"/>
  <c r="G234"/>
  <c r="E234"/>
  <c r="D234"/>
  <c r="H234" s="1"/>
  <c r="G233"/>
  <c r="E233"/>
  <c r="D233"/>
  <c r="I233" s="1"/>
  <c r="G232"/>
  <c r="E232"/>
  <c r="D232"/>
  <c r="H232" s="1"/>
  <c r="G231"/>
  <c r="E231"/>
  <c r="D231"/>
  <c r="G230"/>
  <c r="E230"/>
  <c r="D230"/>
  <c r="H230" s="1"/>
  <c r="G229"/>
  <c r="E229"/>
  <c r="D229"/>
  <c r="G228"/>
  <c r="E228"/>
  <c r="D228"/>
  <c r="H228" s="1"/>
  <c r="G227"/>
  <c r="E227"/>
  <c r="D227"/>
  <c r="G226"/>
  <c r="E226"/>
  <c r="D226"/>
  <c r="I226" s="1"/>
  <c r="G225"/>
  <c r="E225"/>
  <c r="D225"/>
  <c r="I225" s="1"/>
  <c r="I224"/>
  <c r="G224"/>
  <c r="E224"/>
  <c r="D224"/>
  <c r="G223"/>
  <c r="E223"/>
  <c r="D223"/>
  <c r="G222"/>
  <c r="E222"/>
  <c r="D222"/>
  <c r="G221"/>
  <c r="E221"/>
  <c r="D221"/>
  <c r="I221" s="1"/>
  <c r="I220"/>
  <c r="G220"/>
  <c r="E220"/>
  <c r="D220"/>
  <c r="G219"/>
  <c r="E219"/>
  <c r="D219"/>
  <c r="G218"/>
  <c r="E218"/>
  <c r="D218"/>
  <c r="G217"/>
  <c r="E217"/>
  <c r="D217"/>
  <c r="I217" s="1"/>
  <c r="I216"/>
  <c r="G216"/>
  <c r="E216"/>
  <c r="D216"/>
  <c r="I215"/>
  <c r="G215"/>
  <c r="E215"/>
  <c r="D215"/>
  <c r="G214"/>
  <c r="E214"/>
  <c r="D214"/>
  <c r="I214" s="1"/>
  <c r="G213"/>
  <c r="E213"/>
  <c r="D213"/>
  <c r="I213" s="1"/>
  <c r="G212"/>
  <c r="E212"/>
  <c r="D212"/>
  <c r="I212" s="1"/>
  <c r="G211"/>
  <c r="E211"/>
  <c r="D211"/>
  <c r="I211" s="1"/>
  <c r="G210"/>
  <c r="E210"/>
  <c r="D210"/>
  <c r="I209"/>
  <c r="G209"/>
  <c r="E209"/>
  <c r="D209"/>
  <c r="G208"/>
  <c r="E208"/>
  <c r="D208"/>
  <c r="I208" s="1"/>
  <c r="G207"/>
  <c r="E207"/>
  <c r="D207"/>
  <c r="I207" s="1"/>
  <c r="G206"/>
  <c r="E206"/>
  <c r="D206"/>
  <c r="G205"/>
  <c r="E205"/>
  <c r="D205"/>
  <c r="I205" s="1"/>
  <c r="I204"/>
  <c r="G204"/>
  <c r="E204"/>
  <c r="D204"/>
  <c r="G203"/>
  <c r="E203"/>
  <c r="D203"/>
  <c r="I203" s="1"/>
  <c r="G202"/>
  <c r="E202"/>
  <c r="D202"/>
  <c r="I202" s="1"/>
  <c r="G201"/>
  <c r="E201"/>
  <c r="D201"/>
  <c r="I201" s="1"/>
  <c r="G200"/>
  <c r="E200"/>
  <c r="D200"/>
  <c r="I200" s="1"/>
  <c r="G199"/>
  <c r="E199"/>
  <c r="D199"/>
  <c r="I199" s="1"/>
  <c r="G198"/>
  <c r="E198"/>
  <c r="D198"/>
  <c r="I197"/>
  <c r="G197"/>
  <c r="E197"/>
  <c r="D197"/>
  <c r="G196"/>
  <c r="E196"/>
  <c r="D196"/>
  <c r="I196" s="1"/>
  <c r="G195"/>
  <c r="E195"/>
  <c r="D195"/>
  <c r="I195" s="1"/>
  <c r="G194"/>
  <c r="E194"/>
  <c r="D194"/>
  <c r="I194" s="1"/>
  <c r="G193"/>
  <c r="E193"/>
  <c r="D193"/>
  <c r="I193" s="1"/>
  <c r="G192"/>
  <c r="E192"/>
  <c r="D192"/>
  <c r="I192" s="1"/>
  <c r="I191"/>
  <c r="G191"/>
  <c r="E191"/>
  <c r="D191"/>
  <c r="G190"/>
  <c r="E190"/>
  <c r="D190"/>
  <c r="I189"/>
  <c r="G189"/>
  <c r="E189"/>
  <c r="D189"/>
  <c r="G188"/>
  <c r="E188"/>
  <c r="D188"/>
  <c r="I188" s="1"/>
  <c r="G187"/>
  <c r="E187"/>
  <c r="D187"/>
  <c r="I187" s="1"/>
  <c r="G186"/>
  <c r="E186"/>
  <c r="D186"/>
  <c r="G185"/>
  <c r="E185"/>
  <c r="D185"/>
  <c r="I185" s="1"/>
  <c r="I184"/>
  <c r="G184"/>
  <c r="E184"/>
  <c r="D184"/>
  <c r="G183"/>
  <c r="E183"/>
  <c r="D183"/>
  <c r="I183" s="1"/>
  <c r="G182"/>
  <c r="E182"/>
  <c r="D182"/>
  <c r="I182" s="1"/>
  <c r="G181"/>
  <c r="E181"/>
  <c r="D181"/>
  <c r="I181" s="1"/>
  <c r="G180"/>
  <c r="E180"/>
  <c r="D180"/>
  <c r="I180" s="1"/>
  <c r="G179"/>
  <c r="E179"/>
  <c r="D179"/>
  <c r="I179" s="1"/>
  <c r="G178"/>
  <c r="E178"/>
  <c r="D178"/>
  <c r="G177"/>
  <c r="E177"/>
  <c r="D177"/>
  <c r="I177" s="1"/>
  <c r="G176"/>
  <c r="E176"/>
  <c r="D176"/>
  <c r="I176" s="1"/>
  <c r="I175"/>
  <c r="G175"/>
  <c r="E175"/>
  <c r="D175"/>
  <c r="G174"/>
  <c r="E174"/>
  <c r="D174"/>
  <c r="G173"/>
  <c r="E173"/>
  <c r="D173"/>
  <c r="I173" s="1"/>
  <c r="G172"/>
  <c r="E172"/>
  <c r="D172"/>
  <c r="I172" s="1"/>
  <c r="G171"/>
  <c r="E171"/>
  <c r="D171"/>
  <c r="I171" s="1"/>
  <c r="G170"/>
  <c r="E170"/>
  <c r="D170"/>
  <c r="I170" s="1"/>
  <c r="I169"/>
  <c r="G169"/>
  <c r="E169"/>
  <c r="D169"/>
  <c r="G168"/>
  <c r="E168"/>
  <c r="D168"/>
  <c r="I168" s="1"/>
  <c r="G167"/>
  <c r="E167"/>
  <c r="D167"/>
  <c r="I167" s="1"/>
  <c r="G166"/>
  <c r="E166"/>
  <c r="D166"/>
  <c r="G165"/>
  <c r="E165"/>
  <c r="D165"/>
  <c r="I165" s="1"/>
  <c r="G164"/>
  <c r="E164"/>
  <c r="D164"/>
  <c r="I164" s="1"/>
  <c r="I163"/>
  <c r="G163"/>
  <c r="E163"/>
  <c r="D163"/>
  <c r="G162"/>
  <c r="E162"/>
  <c r="D162"/>
  <c r="I162" s="1"/>
  <c r="I161"/>
  <c r="G161"/>
  <c r="E161"/>
  <c r="D161"/>
  <c r="G160"/>
  <c r="E160"/>
  <c r="D160"/>
  <c r="I160" s="1"/>
  <c r="G159"/>
  <c r="E159"/>
  <c r="D159"/>
  <c r="I159" s="1"/>
  <c r="G158"/>
  <c r="E158"/>
  <c r="D158"/>
  <c r="G157"/>
  <c r="E157"/>
  <c r="D157"/>
  <c r="I157" s="1"/>
  <c r="I156"/>
  <c r="G156"/>
  <c r="E156"/>
  <c r="D156"/>
  <c r="G155"/>
  <c r="E155"/>
  <c r="D155"/>
  <c r="I155" s="1"/>
  <c r="G154"/>
  <c r="E154"/>
  <c r="D154"/>
  <c r="I154" s="1"/>
  <c r="G153"/>
  <c r="E153"/>
  <c r="D153"/>
  <c r="I153" s="1"/>
  <c r="G152"/>
  <c r="E152"/>
  <c r="D152"/>
  <c r="I152" s="1"/>
  <c r="I151"/>
  <c r="G151"/>
  <c r="E151"/>
  <c r="D151"/>
  <c r="G150"/>
  <c r="E150"/>
  <c r="D150"/>
  <c r="I149"/>
  <c r="G149"/>
  <c r="E149"/>
  <c r="D149"/>
  <c r="G148"/>
  <c r="E148"/>
  <c r="D148"/>
  <c r="I148" s="1"/>
  <c r="G147"/>
  <c r="E147"/>
  <c r="D147"/>
  <c r="I147" s="1"/>
  <c r="G146"/>
  <c r="E146"/>
  <c r="D146"/>
  <c r="G145"/>
  <c r="E145"/>
  <c r="D145"/>
  <c r="I145" s="1"/>
  <c r="G144"/>
  <c r="E144"/>
  <c r="D144"/>
  <c r="I144" s="1"/>
  <c r="I143"/>
  <c r="G143"/>
  <c r="E143"/>
  <c r="D143"/>
  <c r="G142"/>
  <c r="E142"/>
  <c r="D142"/>
  <c r="G141"/>
  <c r="E141"/>
  <c r="D141"/>
  <c r="I141" s="1"/>
  <c r="G140"/>
  <c r="E140"/>
  <c r="D140"/>
  <c r="I140" s="1"/>
  <c r="G139"/>
  <c r="E139"/>
  <c r="D139"/>
  <c r="I139" s="1"/>
  <c r="G138"/>
  <c r="E138"/>
  <c r="D138"/>
  <c r="I138" s="1"/>
  <c r="G137"/>
  <c r="E137"/>
  <c r="D137"/>
  <c r="I137" s="1"/>
  <c r="G136"/>
  <c r="E136"/>
  <c r="D136"/>
  <c r="I136" s="1"/>
  <c r="I135"/>
  <c r="G135"/>
  <c r="E135"/>
  <c r="D135"/>
  <c r="G134"/>
  <c r="E134"/>
  <c r="D134"/>
  <c r="G133"/>
  <c r="E133"/>
  <c r="D133"/>
  <c r="I133" s="1"/>
  <c r="I132"/>
  <c r="G132"/>
  <c r="E132"/>
  <c r="D132"/>
  <c r="G131"/>
  <c r="E131"/>
  <c r="D131"/>
  <c r="I131" s="1"/>
  <c r="G130"/>
  <c r="E130"/>
  <c r="D130"/>
  <c r="I129"/>
  <c r="G129"/>
  <c r="E129"/>
  <c r="D129"/>
  <c r="G128"/>
  <c r="E128"/>
  <c r="D128"/>
  <c r="I128" s="1"/>
  <c r="G127"/>
  <c r="E127"/>
  <c r="D127"/>
  <c r="I127" s="1"/>
  <c r="G126"/>
  <c r="E126"/>
  <c r="D126"/>
  <c r="I126" s="1"/>
  <c r="G125"/>
  <c r="E125"/>
  <c r="D125"/>
  <c r="I125" s="1"/>
  <c r="G124"/>
  <c r="E124"/>
  <c r="D124"/>
  <c r="I124" s="1"/>
  <c r="I123"/>
  <c r="G123"/>
  <c r="E123"/>
  <c r="D123"/>
  <c r="G122"/>
  <c r="E122"/>
  <c r="D122"/>
  <c r="G121"/>
  <c r="E121"/>
  <c r="D121"/>
  <c r="I121" s="1"/>
  <c r="I120"/>
  <c r="G120"/>
  <c r="E120"/>
  <c r="D120"/>
  <c r="G119"/>
  <c r="E119"/>
  <c r="D119"/>
  <c r="I119" s="1"/>
  <c r="G118"/>
  <c r="E118"/>
  <c r="D118"/>
  <c r="G117"/>
  <c r="E117"/>
  <c r="D117"/>
  <c r="I117" s="1"/>
  <c r="G116"/>
  <c r="E116"/>
  <c r="D116"/>
  <c r="I116" s="1"/>
  <c r="G115"/>
  <c r="E115"/>
  <c r="D115"/>
  <c r="I115" s="1"/>
  <c r="G114"/>
  <c r="E114"/>
  <c r="D114"/>
  <c r="I114" s="1"/>
  <c r="G113"/>
  <c r="E113"/>
  <c r="D113"/>
  <c r="I113" s="1"/>
  <c r="G112"/>
  <c r="E112"/>
  <c r="D112"/>
  <c r="I112" s="1"/>
  <c r="I111"/>
  <c r="G111"/>
  <c r="E111"/>
  <c r="D111"/>
  <c r="G110"/>
  <c r="E110"/>
  <c r="D110"/>
  <c r="I109"/>
  <c r="G109"/>
  <c r="E109"/>
  <c r="D109"/>
  <c r="G108"/>
  <c r="E108"/>
  <c r="D108"/>
  <c r="I108" s="1"/>
  <c r="G107"/>
  <c r="E107"/>
  <c r="D107"/>
  <c r="I107" s="1"/>
  <c r="G106"/>
  <c r="E106"/>
  <c r="D106"/>
  <c r="I106" s="1"/>
  <c r="G105"/>
  <c r="E105"/>
  <c r="D105"/>
  <c r="I105" s="1"/>
  <c r="I104"/>
  <c r="G104"/>
  <c r="E104"/>
  <c r="D104"/>
  <c r="G103"/>
  <c r="E103"/>
  <c r="D103"/>
  <c r="I103" s="1"/>
  <c r="G102"/>
  <c r="E102"/>
  <c r="D102"/>
  <c r="G101"/>
  <c r="E101"/>
  <c r="D101"/>
  <c r="I101" s="1"/>
  <c r="G100"/>
  <c r="E100"/>
  <c r="D100"/>
  <c r="I100" s="1"/>
  <c r="I99"/>
  <c r="G99"/>
  <c r="E99"/>
  <c r="D99"/>
  <c r="G98"/>
  <c r="E98"/>
  <c r="D98"/>
  <c r="I98" s="1"/>
  <c r="G97"/>
  <c r="E97"/>
  <c r="D97"/>
  <c r="I97" s="1"/>
  <c r="I96"/>
  <c r="G96"/>
  <c r="E96"/>
  <c r="D96"/>
  <c r="G95"/>
  <c r="E95"/>
  <c r="D95"/>
  <c r="I95" s="1"/>
  <c r="G94"/>
  <c r="E94"/>
  <c r="D94"/>
  <c r="E93"/>
  <c r="G93" s="1"/>
  <c r="D93"/>
  <c r="I93" s="1"/>
  <c r="G92"/>
  <c r="E92"/>
  <c r="D92"/>
  <c r="J92" s="1"/>
  <c r="E91"/>
  <c r="G91" s="1"/>
  <c r="D91"/>
  <c r="H91" s="1"/>
  <c r="G90"/>
  <c r="E90"/>
  <c r="D90"/>
  <c r="J90" s="1"/>
  <c r="E89"/>
  <c r="G89" s="1"/>
  <c r="D89"/>
  <c r="H89" s="1"/>
  <c r="G88"/>
  <c r="E88"/>
  <c r="D88"/>
  <c r="J88" s="1"/>
  <c r="G87"/>
  <c r="E87"/>
  <c r="D87"/>
  <c r="H87" s="1"/>
  <c r="G86"/>
  <c r="E86"/>
  <c r="D86"/>
  <c r="J86" s="1"/>
  <c r="E85"/>
  <c r="G85" s="1"/>
  <c r="D85"/>
  <c r="H85" s="1"/>
  <c r="H84"/>
  <c r="G84"/>
  <c r="E84"/>
  <c r="D84"/>
  <c r="J84" s="1"/>
  <c r="E83"/>
  <c r="G83" s="1"/>
  <c r="D83"/>
  <c r="H83" s="1"/>
  <c r="G82"/>
  <c r="E82"/>
  <c r="D82"/>
  <c r="J82" s="1"/>
  <c r="E81"/>
  <c r="G81" s="1"/>
  <c r="D81"/>
  <c r="H81" s="1"/>
  <c r="G80"/>
  <c r="E80"/>
  <c r="D80"/>
  <c r="J80" s="1"/>
  <c r="G79"/>
  <c r="E79"/>
  <c r="D79"/>
  <c r="H79" s="1"/>
  <c r="G78"/>
  <c r="E78"/>
  <c r="D78"/>
  <c r="J78" s="1"/>
  <c r="E77"/>
  <c r="G77" s="1"/>
  <c r="D77"/>
  <c r="H77" s="1"/>
  <c r="H76"/>
  <c r="E76"/>
  <c r="G76" s="1"/>
  <c r="D76"/>
  <c r="I76" s="1"/>
  <c r="H75"/>
  <c r="E75"/>
  <c r="G75" s="1"/>
  <c r="D75"/>
  <c r="I75" s="1"/>
  <c r="E74"/>
  <c r="G74" s="1"/>
  <c r="D74"/>
  <c r="I74" s="1"/>
  <c r="E73"/>
  <c r="G73" s="1"/>
  <c r="D73"/>
  <c r="I73" s="1"/>
  <c r="H72"/>
  <c r="E72"/>
  <c r="G72" s="1"/>
  <c r="D72"/>
  <c r="I72" s="1"/>
  <c r="H71"/>
  <c r="E71"/>
  <c r="G71" s="1"/>
  <c r="D71"/>
  <c r="I71" s="1"/>
  <c r="E70"/>
  <c r="G70" s="1"/>
  <c r="D70"/>
  <c r="I70" s="1"/>
  <c r="E69"/>
  <c r="G69" s="1"/>
  <c r="D69"/>
  <c r="I69" s="1"/>
  <c r="H68"/>
  <c r="E68"/>
  <c r="G68" s="1"/>
  <c r="D68"/>
  <c r="I68" s="1"/>
  <c r="H67"/>
  <c r="E67"/>
  <c r="G67" s="1"/>
  <c r="D67"/>
  <c r="I67" s="1"/>
  <c r="E66"/>
  <c r="G66" s="1"/>
  <c r="D66"/>
  <c r="I66" s="1"/>
  <c r="E65"/>
  <c r="G65" s="1"/>
  <c r="D65"/>
  <c r="I65" s="1"/>
  <c r="H64"/>
  <c r="E64"/>
  <c r="G64" s="1"/>
  <c r="D64"/>
  <c r="I64" s="1"/>
  <c r="H63"/>
  <c r="E63"/>
  <c r="G63" s="1"/>
  <c r="D63"/>
  <c r="I63" s="1"/>
  <c r="E62"/>
  <c r="G62" s="1"/>
  <c r="D62"/>
  <c r="I62" s="1"/>
  <c r="E61"/>
  <c r="G61" s="1"/>
  <c r="D61"/>
  <c r="I61" s="1"/>
  <c r="J60"/>
  <c r="H60"/>
  <c r="E60"/>
  <c r="G60" s="1"/>
  <c r="D60"/>
  <c r="I60" s="1"/>
  <c r="E59"/>
  <c r="G59" s="1"/>
  <c r="D59"/>
  <c r="I59" s="1"/>
  <c r="E58"/>
  <c r="G58" s="1"/>
  <c r="D58"/>
  <c r="I58" s="1"/>
  <c r="H57"/>
  <c r="E57"/>
  <c r="G57" s="1"/>
  <c r="D57"/>
  <c r="I57" s="1"/>
  <c r="H56"/>
  <c r="E56"/>
  <c r="G56" s="1"/>
  <c r="D56"/>
  <c r="I56" s="1"/>
  <c r="E55"/>
  <c r="G55" s="1"/>
  <c r="D55"/>
  <c r="I55" s="1"/>
  <c r="E54"/>
  <c r="G54" s="1"/>
  <c r="D54"/>
  <c r="I54" s="1"/>
  <c r="H53"/>
  <c r="E53"/>
  <c r="G53" s="1"/>
  <c r="D53"/>
  <c r="I53" s="1"/>
  <c r="H52"/>
  <c r="E52"/>
  <c r="G52" s="1"/>
  <c r="D52"/>
  <c r="I52" s="1"/>
  <c r="E51"/>
  <c r="G51" s="1"/>
  <c r="D51"/>
  <c r="I51" s="1"/>
  <c r="E50"/>
  <c r="G50" s="1"/>
  <c r="D50"/>
  <c r="I50" s="1"/>
  <c r="H49"/>
  <c r="E49"/>
  <c r="G49" s="1"/>
  <c r="D49"/>
  <c r="I49" s="1"/>
  <c r="J48"/>
  <c r="E48"/>
  <c r="G48" s="1"/>
  <c r="D48"/>
  <c r="H48" s="1"/>
  <c r="G47"/>
  <c r="E47"/>
  <c r="D47"/>
  <c r="I47" s="1"/>
  <c r="E46"/>
  <c r="G46" s="1"/>
  <c r="D46"/>
  <c r="H46" s="1"/>
  <c r="H45"/>
  <c r="G45"/>
  <c r="E45"/>
  <c r="D45"/>
  <c r="I45" s="1"/>
  <c r="E44"/>
  <c r="G44" s="1"/>
  <c r="D44"/>
  <c r="H44" s="1"/>
  <c r="G43"/>
  <c r="E43"/>
  <c r="D43"/>
  <c r="I43" s="1"/>
  <c r="J42"/>
  <c r="E42"/>
  <c r="G42" s="1"/>
  <c r="D42"/>
  <c r="H42" s="1"/>
  <c r="G41"/>
  <c r="E41"/>
  <c r="D41"/>
  <c r="I41" s="1"/>
  <c r="E40"/>
  <c r="G40" s="1"/>
  <c r="D40"/>
  <c r="H40" s="1"/>
  <c r="H39"/>
  <c r="G39"/>
  <c r="E39"/>
  <c r="D39"/>
  <c r="I39" s="1"/>
  <c r="E38"/>
  <c r="G38" s="1"/>
  <c r="D38"/>
  <c r="H38" s="1"/>
  <c r="G37"/>
  <c r="E37"/>
  <c r="D37"/>
  <c r="I37" s="1"/>
  <c r="E36"/>
  <c r="G36" s="1"/>
  <c r="D36"/>
  <c r="H36" s="1"/>
  <c r="H35"/>
  <c r="G35"/>
  <c r="E35"/>
  <c r="D35"/>
  <c r="I35" s="1"/>
  <c r="E34"/>
  <c r="G34" s="1"/>
  <c r="D34"/>
  <c r="H34" s="1"/>
  <c r="H33"/>
  <c r="G33"/>
  <c r="E33"/>
  <c r="D33"/>
  <c r="I33" s="1"/>
  <c r="E32"/>
  <c r="G32" s="1"/>
  <c r="D32"/>
  <c r="H32" s="1"/>
  <c r="G31"/>
  <c r="E31"/>
  <c r="D31"/>
  <c r="I31" s="1"/>
  <c r="E30"/>
  <c r="G30" s="1"/>
  <c r="D30"/>
  <c r="H30" s="1"/>
  <c r="H29"/>
  <c r="G29"/>
  <c r="E29"/>
  <c r="D29"/>
  <c r="I29" s="1"/>
  <c r="E28"/>
  <c r="G28" s="1"/>
  <c r="D28"/>
  <c r="H28" s="1"/>
  <c r="G27"/>
  <c r="E27"/>
  <c r="D27"/>
  <c r="I27" s="1"/>
  <c r="E26"/>
  <c r="G26" s="1"/>
  <c r="D26"/>
  <c r="H26" s="1"/>
  <c r="B25"/>
  <c r="H25"/>
  <c r="G25"/>
  <c r="E25"/>
  <c r="D25"/>
  <c r="I25" s="1"/>
  <c r="E24"/>
  <c r="G24" s="1"/>
  <c r="D24"/>
  <c r="H24" s="1"/>
  <c r="G23"/>
  <c r="E23"/>
  <c r="D23"/>
  <c r="I23" s="1"/>
  <c r="E22"/>
  <c r="G22" s="1"/>
  <c r="D22"/>
  <c r="H22" s="1"/>
  <c r="H21"/>
  <c r="G21"/>
  <c r="E21"/>
  <c r="D21"/>
  <c r="I21" s="1"/>
  <c r="E20"/>
  <c r="G20" s="1"/>
  <c r="D20"/>
  <c r="H20" s="1"/>
  <c r="G19"/>
  <c r="E19"/>
  <c r="D19"/>
  <c r="I19" s="1"/>
  <c r="E18"/>
  <c r="G18" s="1"/>
  <c r="D18"/>
  <c r="H18" s="1"/>
  <c r="G17"/>
  <c r="E17"/>
  <c r="D17"/>
  <c r="I17" s="1"/>
  <c r="E16"/>
  <c r="G16" s="1"/>
  <c r="D16"/>
  <c r="H16" s="1"/>
  <c r="H15"/>
  <c r="G15"/>
  <c r="E15"/>
  <c r="D15"/>
  <c r="I15" s="1"/>
  <c r="E14"/>
  <c r="G14" s="1"/>
  <c r="D14"/>
  <c r="H14" s="1"/>
  <c r="H13"/>
  <c r="G13"/>
  <c r="E13"/>
  <c r="D13"/>
  <c r="I13" s="1"/>
  <c r="E12"/>
  <c r="G12" s="1"/>
  <c r="D12"/>
  <c r="H12" s="1"/>
  <c r="G11"/>
  <c r="E11"/>
  <c r="D11"/>
  <c r="I11" s="1"/>
  <c r="E10"/>
  <c r="G10" s="1"/>
  <c r="D10"/>
  <c r="H10" s="1"/>
  <c r="G9"/>
  <c r="E9"/>
  <c r="D9"/>
  <c r="I9" s="1"/>
  <c r="G8"/>
  <c r="E8"/>
  <c r="D8"/>
  <c r="H8" s="1"/>
  <c r="G7"/>
  <c r="E7"/>
  <c r="D7"/>
  <c r="I7" s="1"/>
  <c r="G6"/>
  <c r="E6"/>
  <c r="D6"/>
  <c r="H6" s="1"/>
  <c r="G5"/>
  <c r="E5"/>
  <c r="D5"/>
  <c r="I5" s="1"/>
  <c r="G4"/>
  <c r="E4"/>
  <c r="J4" s="1"/>
  <c r="D4"/>
  <c r="H4" s="1"/>
  <c r="G3"/>
  <c r="E3"/>
  <c r="D3"/>
  <c r="I3" s="1"/>
  <c r="G2"/>
  <c r="E2"/>
  <c r="J2" s="1"/>
  <c r="D2"/>
  <c r="H2" s="1"/>
  <c r="C39" i="3"/>
  <c r="D39"/>
  <c r="A39"/>
  <c r="A42"/>
  <c r="A33"/>
  <c r="M247" i="6"/>
  <c r="N247" s="1"/>
  <c r="B247" s="1"/>
  <c r="L247"/>
  <c r="E247"/>
  <c r="G247" s="1"/>
  <c r="D247"/>
  <c r="H247" s="1"/>
  <c r="M246"/>
  <c r="L246"/>
  <c r="H246"/>
  <c r="G246"/>
  <c r="E246"/>
  <c r="D246"/>
  <c r="I246" s="1"/>
  <c r="N245"/>
  <c r="M245"/>
  <c r="L245"/>
  <c r="B245" s="1"/>
  <c r="E245"/>
  <c r="D245"/>
  <c r="H245" s="1"/>
  <c r="M244"/>
  <c r="N244" s="1"/>
  <c r="L244"/>
  <c r="G244"/>
  <c r="E244"/>
  <c r="D244"/>
  <c r="I244" s="1"/>
  <c r="N243"/>
  <c r="M243"/>
  <c r="L243"/>
  <c r="B243" s="1"/>
  <c r="E243"/>
  <c r="G243" s="1"/>
  <c r="D243"/>
  <c r="H243" s="1"/>
  <c r="M242"/>
  <c r="N242" s="1"/>
  <c r="L242"/>
  <c r="G242"/>
  <c r="E242"/>
  <c r="D242"/>
  <c r="I242" s="1"/>
  <c r="B242"/>
  <c r="N241"/>
  <c r="M241"/>
  <c r="L241"/>
  <c r="B241" s="1"/>
  <c r="E241"/>
  <c r="G241" s="1"/>
  <c r="D241"/>
  <c r="H241" s="1"/>
  <c r="M240"/>
  <c r="L240"/>
  <c r="G240"/>
  <c r="E240"/>
  <c r="D240"/>
  <c r="I240" s="1"/>
  <c r="N239"/>
  <c r="M239"/>
  <c r="L239"/>
  <c r="B239" s="1"/>
  <c r="E239"/>
  <c r="G239" s="1"/>
  <c r="D239"/>
  <c r="H239" s="1"/>
  <c r="M238"/>
  <c r="L238"/>
  <c r="H238"/>
  <c r="G238"/>
  <c r="E238"/>
  <c r="D238"/>
  <c r="I238" s="1"/>
  <c r="N237"/>
  <c r="M237"/>
  <c r="L237"/>
  <c r="B237" s="1"/>
  <c r="E237"/>
  <c r="D237"/>
  <c r="H237" s="1"/>
  <c r="M236"/>
  <c r="N236" s="1"/>
  <c r="L236"/>
  <c r="G236"/>
  <c r="E236"/>
  <c r="D236"/>
  <c r="I236" s="1"/>
  <c r="B236"/>
  <c r="N235"/>
  <c r="M235"/>
  <c r="L235"/>
  <c r="B235" s="1"/>
  <c r="E235"/>
  <c r="G235" s="1"/>
  <c r="D235"/>
  <c r="H235" s="1"/>
  <c r="M234"/>
  <c r="N234" s="1"/>
  <c r="L234"/>
  <c r="H234"/>
  <c r="G234"/>
  <c r="E234"/>
  <c r="D234"/>
  <c r="I234" s="1"/>
  <c r="B234"/>
  <c r="N233"/>
  <c r="M233"/>
  <c r="L233"/>
  <c r="B233" s="1"/>
  <c r="J233"/>
  <c r="E233"/>
  <c r="G233" s="1"/>
  <c r="D233"/>
  <c r="H233" s="1"/>
  <c r="M232"/>
  <c r="N232" s="1"/>
  <c r="L232"/>
  <c r="G232"/>
  <c r="E232"/>
  <c r="D232"/>
  <c r="I232" s="1"/>
  <c r="N231"/>
  <c r="M231"/>
  <c r="L231"/>
  <c r="B231" s="1"/>
  <c r="J231"/>
  <c r="E231"/>
  <c r="G231" s="1"/>
  <c r="D231"/>
  <c r="H231" s="1"/>
  <c r="M230"/>
  <c r="L230"/>
  <c r="G230"/>
  <c r="E230"/>
  <c r="D230"/>
  <c r="I230" s="1"/>
  <c r="N229"/>
  <c r="M229"/>
  <c r="L229"/>
  <c r="B229" s="1"/>
  <c r="E229"/>
  <c r="D229"/>
  <c r="H229" s="1"/>
  <c r="M228"/>
  <c r="N228" s="1"/>
  <c r="L228"/>
  <c r="H228"/>
  <c r="G228"/>
  <c r="E228"/>
  <c r="D228"/>
  <c r="I228" s="1"/>
  <c r="N227"/>
  <c r="M227"/>
  <c r="L227"/>
  <c r="B227" s="1"/>
  <c r="E227"/>
  <c r="G227" s="1"/>
  <c r="D227"/>
  <c r="H227" s="1"/>
  <c r="M226"/>
  <c r="N226" s="1"/>
  <c r="L226"/>
  <c r="H226"/>
  <c r="G226"/>
  <c r="E226"/>
  <c r="D226"/>
  <c r="I226" s="1"/>
  <c r="B226"/>
  <c r="N225"/>
  <c r="M225"/>
  <c r="L225"/>
  <c r="B225" s="1"/>
  <c r="E225"/>
  <c r="G225" s="1"/>
  <c r="D225"/>
  <c r="H225" s="1"/>
  <c r="M224"/>
  <c r="N224" s="1"/>
  <c r="L224"/>
  <c r="H224"/>
  <c r="G224"/>
  <c r="E224"/>
  <c r="D224"/>
  <c r="I224" s="1"/>
  <c r="B224"/>
  <c r="N223"/>
  <c r="M223"/>
  <c r="L223"/>
  <c r="B223" s="1"/>
  <c r="J223"/>
  <c r="E223"/>
  <c r="G223" s="1"/>
  <c r="D223"/>
  <c r="M222"/>
  <c r="N222" s="1"/>
  <c r="L222"/>
  <c r="G222"/>
  <c r="E222"/>
  <c r="D222"/>
  <c r="I222" s="1"/>
  <c r="B222"/>
  <c r="N221"/>
  <c r="M221"/>
  <c r="L221"/>
  <c r="E221"/>
  <c r="G221" s="1"/>
  <c r="D221"/>
  <c r="H221" s="1"/>
  <c r="M220"/>
  <c r="N220" s="1"/>
  <c r="L220"/>
  <c r="G220"/>
  <c r="E220"/>
  <c r="D220"/>
  <c r="I220" s="1"/>
  <c r="N219"/>
  <c r="M219"/>
  <c r="L219"/>
  <c r="B219" s="1"/>
  <c r="E219"/>
  <c r="G219" s="1"/>
  <c r="D219"/>
  <c r="M218"/>
  <c r="N218" s="1"/>
  <c r="L218"/>
  <c r="H218"/>
  <c r="G218"/>
  <c r="E218"/>
  <c r="D218"/>
  <c r="I218" s="1"/>
  <c r="B218"/>
  <c r="N217"/>
  <c r="M217"/>
  <c r="L217"/>
  <c r="J217"/>
  <c r="E217"/>
  <c r="G217" s="1"/>
  <c r="D217"/>
  <c r="H217" s="1"/>
  <c r="M216"/>
  <c r="N216" s="1"/>
  <c r="L216"/>
  <c r="H216"/>
  <c r="G216"/>
  <c r="E216"/>
  <c r="D216"/>
  <c r="I216" s="1"/>
  <c r="N215"/>
  <c r="M215"/>
  <c r="L215"/>
  <c r="B215" s="1"/>
  <c r="E215"/>
  <c r="G215" s="1"/>
  <c r="D215"/>
  <c r="M214"/>
  <c r="N214" s="1"/>
  <c r="L214"/>
  <c r="G214"/>
  <c r="E214"/>
  <c r="D214"/>
  <c r="I214" s="1"/>
  <c r="N213"/>
  <c r="M213"/>
  <c r="L213"/>
  <c r="I213"/>
  <c r="G213"/>
  <c r="E213"/>
  <c r="D213"/>
  <c r="H213" s="1"/>
  <c r="N212"/>
  <c r="M212"/>
  <c r="L212"/>
  <c r="G212"/>
  <c r="E212"/>
  <c r="D212"/>
  <c r="J212" s="1"/>
  <c r="B212"/>
  <c r="N211"/>
  <c r="M211"/>
  <c r="L211"/>
  <c r="E211"/>
  <c r="G211" s="1"/>
  <c r="D211"/>
  <c r="H211" s="1"/>
  <c r="N210"/>
  <c r="M210"/>
  <c r="L210"/>
  <c r="H210"/>
  <c r="G210"/>
  <c r="E210"/>
  <c r="D210"/>
  <c r="J210" s="1"/>
  <c r="B210"/>
  <c r="M209"/>
  <c r="L209"/>
  <c r="G209"/>
  <c r="E209"/>
  <c r="D209"/>
  <c r="M208"/>
  <c r="L208"/>
  <c r="G208"/>
  <c r="E208"/>
  <c r="D208"/>
  <c r="N207"/>
  <c r="M207"/>
  <c r="L207"/>
  <c r="G207"/>
  <c r="E207"/>
  <c r="D207"/>
  <c r="H207" s="1"/>
  <c r="N206"/>
  <c r="M206"/>
  <c r="B206" s="1"/>
  <c r="L206"/>
  <c r="G206"/>
  <c r="E206"/>
  <c r="D206"/>
  <c r="J206" s="1"/>
  <c r="N205"/>
  <c r="M205"/>
  <c r="L205"/>
  <c r="I205"/>
  <c r="G205"/>
  <c r="E205"/>
  <c r="D205"/>
  <c r="H205" s="1"/>
  <c r="N204"/>
  <c r="M204"/>
  <c r="L204"/>
  <c r="G204"/>
  <c r="E204"/>
  <c r="D204"/>
  <c r="J204" s="1"/>
  <c r="B204"/>
  <c r="N203"/>
  <c r="M203"/>
  <c r="L203"/>
  <c r="I203"/>
  <c r="E203"/>
  <c r="G203" s="1"/>
  <c r="D203"/>
  <c r="H203" s="1"/>
  <c r="N202"/>
  <c r="M202"/>
  <c r="L202"/>
  <c r="H202"/>
  <c r="G202"/>
  <c r="E202"/>
  <c r="D202"/>
  <c r="J202" s="1"/>
  <c r="B202"/>
  <c r="M201"/>
  <c r="L201"/>
  <c r="G201"/>
  <c r="E201"/>
  <c r="D201"/>
  <c r="M200"/>
  <c r="L200"/>
  <c r="G200"/>
  <c r="E200"/>
  <c r="D200"/>
  <c r="N199"/>
  <c r="M199"/>
  <c r="L199"/>
  <c r="I199"/>
  <c r="G199"/>
  <c r="E199"/>
  <c r="D199"/>
  <c r="H199" s="1"/>
  <c r="N198"/>
  <c r="M198"/>
  <c r="B198" s="1"/>
  <c r="L198"/>
  <c r="G198"/>
  <c r="E198"/>
  <c r="D198"/>
  <c r="J198" s="1"/>
  <c r="N197"/>
  <c r="M197"/>
  <c r="L197"/>
  <c r="I197"/>
  <c r="G197"/>
  <c r="E197"/>
  <c r="D197"/>
  <c r="H197" s="1"/>
  <c r="N196"/>
  <c r="M196"/>
  <c r="L196"/>
  <c r="G196"/>
  <c r="E196"/>
  <c r="D196"/>
  <c r="J196" s="1"/>
  <c r="B196"/>
  <c r="N195"/>
  <c r="M195"/>
  <c r="L195"/>
  <c r="E195"/>
  <c r="G195" s="1"/>
  <c r="D195"/>
  <c r="H195" s="1"/>
  <c r="N194"/>
  <c r="M194"/>
  <c r="L194"/>
  <c r="H194"/>
  <c r="G194"/>
  <c r="E194"/>
  <c r="D194"/>
  <c r="J194" s="1"/>
  <c r="B194"/>
  <c r="M193"/>
  <c r="L193"/>
  <c r="G193"/>
  <c r="E193"/>
  <c r="D193"/>
  <c r="M192"/>
  <c r="L192"/>
  <c r="G192"/>
  <c r="E192"/>
  <c r="D192"/>
  <c r="N191"/>
  <c r="M191"/>
  <c r="L191"/>
  <c r="G191"/>
  <c r="E191"/>
  <c r="D191"/>
  <c r="H191" s="1"/>
  <c r="N190"/>
  <c r="M190"/>
  <c r="B190" s="1"/>
  <c r="L190"/>
  <c r="G190"/>
  <c r="E190"/>
  <c r="D190"/>
  <c r="J190" s="1"/>
  <c r="N189"/>
  <c r="M189"/>
  <c r="L189"/>
  <c r="I189"/>
  <c r="G189"/>
  <c r="E189"/>
  <c r="D189"/>
  <c r="H189" s="1"/>
  <c r="N188"/>
  <c r="M188"/>
  <c r="L188"/>
  <c r="G188"/>
  <c r="E188"/>
  <c r="D188"/>
  <c r="J188" s="1"/>
  <c r="B188"/>
  <c r="N187"/>
  <c r="M187"/>
  <c r="L187"/>
  <c r="I187"/>
  <c r="E187"/>
  <c r="G187" s="1"/>
  <c r="D187"/>
  <c r="H187" s="1"/>
  <c r="N186"/>
  <c r="M186"/>
  <c r="L186"/>
  <c r="G186"/>
  <c r="E186"/>
  <c r="D186"/>
  <c r="J186" s="1"/>
  <c r="B186"/>
  <c r="M185"/>
  <c r="L185"/>
  <c r="G185"/>
  <c r="E185"/>
  <c r="D185"/>
  <c r="M184"/>
  <c r="L184"/>
  <c r="G184"/>
  <c r="E184"/>
  <c r="D184"/>
  <c r="N183"/>
  <c r="M183"/>
  <c r="L183"/>
  <c r="I183"/>
  <c r="G183"/>
  <c r="E183"/>
  <c r="D183"/>
  <c r="H183" s="1"/>
  <c r="N182"/>
  <c r="M182"/>
  <c r="B182" s="1"/>
  <c r="L182"/>
  <c r="G182"/>
  <c r="E182"/>
  <c r="D182"/>
  <c r="J182" s="1"/>
  <c r="N181"/>
  <c r="M181"/>
  <c r="L181"/>
  <c r="G181"/>
  <c r="E181"/>
  <c r="D181"/>
  <c r="H181" s="1"/>
  <c r="N180"/>
  <c r="M180"/>
  <c r="L180"/>
  <c r="G180"/>
  <c r="E180"/>
  <c r="D180"/>
  <c r="J180" s="1"/>
  <c r="B180"/>
  <c r="N179"/>
  <c r="M179"/>
  <c r="L179"/>
  <c r="E179"/>
  <c r="G179" s="1"/>
  <c r="D179"/>
  <c r="H179" s="1"/>
  <c r="N178"/>
  <c r="M178"/>
  <c r="L178"/>
  <c r="H178"/>
  <c r="G178"/>
  <c r="E178"/>
  <c r="D178"/>
  <c r="J178" s="1"/>
  <c r="B178"/>
  <c r="N177"/>
  <c r="M177"/>
  <c r="L177"/>
  <c r="B177" s="1"/>
  <c r="J177"/>
  <c r="G177"/>
  <c r="E177"/>
  <c r="D177"/>
  <c r="M176"/>
  <c r="L176"/>
  <c r="G176"/>
  <c r="E176"/>
  <c r="D176"/>
  <c r="N175"/>
  <c r="M175"/>
  <c r="L175"/>
  <c r="B175" s="1"/>
  <c r="I175"/>
  <c r="G175"/>
  <c r="E175"/>
  <c r="D175"/>
  <c r="H175" s="1"/>
  <c r="N174"/>
  <c r="M174"/>
  <c r="L174"/>
  <c r="G174"/>
  <c r="E174"/>
  <c r="D174"/>
  <c r="J174" s="1"/>
  <c r="B174"/>
  <c r="N173"/>
  <c r="M173"/>
  <c r="L173"/>
  <c r="G173"/>
  <c r="E173"/>
  <c r="D173"/>
  <c r="H173" s="1"/>
  <c r="N172"/>
  <c r="M172"/>
  <c r="L172"/>
  <c r="G172"/>
  <c r="E172"/>
  <c r="D172"/>
  <c r="J172" s="1"/>
  <c r="B172"/>
  <c r="M171"/>
  <c r="L171"/>
  <c r="E171"/>
  <c r="G171" s="1"/>
  <c r="D171"/>
  <c r="H171" s="1"/>
  <c r="N170"/>
  <c r="M170"/>
  <c r="L170"/>
  <c r="G170"/>
  <c r="E170"/>
  <c r="D170"/>
  <c r="J170" s="1"/>
  <c r="B170"/>
  <c r="M169"/>
  <c r="L169"/>
  <c r="J169"/>
  <c r="G169"/>
  <c r="E169"/>
  <c r="D169"/>
  <c r="M168"/>
  <c r="L168"/>
  <c r="G168"/>
  <c r="E168"/>
  <c r="D168"/>
  <c r="M167"/>
  <c r="L167"/>
  <c r="G167"/>
  <c r="E167"/>
  <c r="D167"/>
  <c r="H167" s="1"/>
  <c r="N166"/>
  <c r="M166"/>
  <c r="L166"/>
  <c r="H166"/>
  <c r="G166"/>
  <c r="E166"/>
  <c r="D166"/>
  <c r="J166" s="1"/>
  <c r="B166"/>
  <c r="N165"/>
  <c r="M165"/>
  <c r="L165"/>
  <c r="G165"/>
  <c r="E165"/>
  <c r="D165"/>
  <c r="H165" s="1"/>
  <c r="N164"/>
  <c r="M164"/>
  <c r="L164"/>
  <c r="G164"/>
  <c r="E164"/>
  <c r="D164"/>
  <c r="J164" s="1"/>
  <c r="B164"/>
  <c r="M163"/>
  <c r="L163"/>
  <c r="E163"/>
  <c r="G163" s="1"/>
  <c r="D163"/>
  <c r="H163" s="1"/>
  <c r="N162"/>
  <c r="M162"/>
  <c r="L162"/>
  <c r="G162"/>
  <c r="E162"/>
  <c r="D162"/>
  <c r="J162" s="1"/>
  <c r="B162"/>
  <c r="N161"/>
  <c r="M161"/>
  <c r="L161"/>
  <c r="B161" s="1"/>
  <c r="G161"/>
  <c r="E161"/>
  <c r="D161"/>
  <c r="M160"/>
  <c r="L160"/>
  <c r="G160"/>
  <c r="E160"/>
  <c r="D160"/>
  <c r="M159"/>
  <c r="L159"/>
  <c r="E159"/>
  <c r="G159" s="1"/>
  <c r="D159"/>
  <c r="H159" s="1"/>
  <c r="M158"/>
  <c r="L158"/>
  <c r="N158" s="1"/>
  <c r="H158"/>
  <c r="G158"/>
  <c r="E158"/>
  <c r="D158"/>
  <c r="J158" s="1"/>
  <c r="N157"/>
  <c r="M157"/>
  <c r="L157"/>
  <c r="G157"/>
  <c r="E157"/>
  <c r="D157"/>
  <c r="H157" s="1"/>
  <c r="N156"/>
  <c r="M156"/>
  <c r="L156"/>
  <c r="G156"/>
  <c r="E156"/>
  <c r="D156"/>
  <c r="J156" s="1"/>
  <c r="B156"/>
  <c r="M155"/>
  <c r="L155"/>
  <c r="E155"/>
  <c r="G155" s="1"/>
  <c r="D155"/>
  <c r="H155" s="1"/>
  <c r="M154"/>
  <c r="L154"/>
  <c r="N154" s="1"/>
  <c r="G154"/>
  <c r="E154"/>
  <c r="D154"/>
  <c r="J154" s="1"/>
  <c r="M153"/>
  <c r="L153"/>
  <c r="G153"/>
  <c r="E153"/>
  <c r="D153"/>
  <c r="M152"/>
  <c r="L152"/>
  <c r="G152"/>
  <c r="E152"/>
  <c r="D152"/>
  <c r="M151"/>
  <c r="L151"/>
  <c r="E151"/>
  <c r="G151" s="1"/>
  <c r="D151"/>
  <c r="H151" s="1"/>
  <c r="N150"/>
  <c r="M150"/>
  <c r="L150"/>
  <c r="B150" s="1"/>
  <c r="G150"/>
  <c r="E150"/>
  <c r="D150"/>
  <c r="J150" s="1"/>
  <c r="N149"/>
  <c r="M149"/>
  <c r="L149"/>
  <c r="G149"/>
  <c r="E149"/>
  <c r="D149"/>
  <c r="H149" s="1"/>
  <c r="N148"/>
  <c r="M148"/>
  <c r="L148"/>
  <c r="G148"/>
  <c r="E148"/>
  <c r="D148"/>
  <c r="J148" s="1"/>
  <c r="B148"/>
  <c r="N147"/>
  <c r="M147"/>
  <c r="L147"/>
  <c r="B147" s="1"/>
  <c r="E147"/>
  <c r="G147" s="1"/>
  <c r="D147"/>
  <c r="H147" s="1"/>
  <c r="M146"/>
  <c r="L146"/>
  <c r="N146" s="1"/>
  <c r="G146"/>
  <c r="E146"/>
  <c r="D146"/>
  <c r="J146" s="1"/>
  <c r="N145"/>
  <c r="M145"/>
  <c r="L145"/>
  <c r="B145" s="1"/>
  <c r="E145"/>
  <c r="G145" s="1"/>
  <c r="D145"/>
  <c r="M144"/>
  <c r="L144"/>
  <c r="G144"/>
  <c r="E144"/>
  <c r="D144"/>
  <c r="I144" s="1"/>
  <c r="N143"/>
  <c r="M143"/>
  <c r="L143"/>
  <c r="G143"/>
  <c r="E143"/>
  <c r="D143"/>
  <c r="H143" s="1"/>
  <c r="M142"/>
  <c r="N142" s="1"/>
  <c r="L142"/>
  <c r="G142"/>
  <c r="E142"/>
  <c r="D142"/>
  <c r="J142" s="1"/>
  <c r="N141"/>
  <c r="M141"/>
  <c r="L141"/>
  <c r="G141"/>
  <c r="E141"/>
  <c r="D141"/>
  <c r="H141" s="1"/>
  <c r="M140"/>
  <c r="N140" s="1"/>
  <c r="L140"/>
  <c r="G140"/>
  <c r="E140"/>
  <c r="D140"/>
  <c r="J140" s="1"/>
  <c r="N139"/>
  <c r="M139"/>
  <c r="L139"/>
  <c r="I139"/>
  <c r="E139"/>
  <c r="G139" s="1"/>
  <c r="D139"/>
  <c r="H139" s="1"/>
  <c r="N138"/>
  <c r="M138"/>
  <c r="L138"/>
  <c r="G138"/>
  <c r="E138"/>
  <c r="D138"/>
  <c r="J138" s="1"/>
  <c r="N137"/>
  <c r="M137"/>
  <c r="L137"/>
  <c r="B137" s="1"/>
  <c r="G137"/>
  <c r="E137"/>
  <c r="D137"/>
  <c r="M136"/>
  <c r="L136"/>
  <c r="G136"/>
  <c r="E136"/>
  <c r="D136"/>
  <c r="N135"/>
  <c r="M135"/>
  <c r="L135"/>
  <c r="I135"/>
  <c r="G135"/>
  <c r="E135"/>
  <c r="D135"/>
  <c r="H135" s="1"/>
  <c r="N134"/>
  <c r="M134"/>
  <c r="L134"/>
  <c r="G134"/>
  <c r="E134"/>
  <c r="D134"/>
  <c r="J134" s="1"/>
  <c r="N133"/>
  <c r="M133"/>
  <c r="L133"/>
  <c r="I133"/>
  <c r="G133"/>
  <c r="E133"/>
  <c r="D133"/>
  <c r="H133" s="1"/>
  <c r="N132"/>
  <c r="M132"/>
  <c r="L132"/>
  <c r="G132"/>
  <c r="E132"/>
  <c r="D132"/>
  <c r="J132" s="1"/>
  <c r="B132"/>
  <c r="N131"/>
  <c r="M131"/>
  <c r="L131"/>
  <c r="E131"/>
  <c r="G131" s="1"/>
  <c r="D131"/>
  <c r="H131" s="1"/>
  <c r="N130"/>
  <c r="M130"/>
  <c r="L130"/>
  <c r="H130"/>
  <c r="G130"/>
  <c r="E130"/>
  <c r="D130"/>
  <c r="J130" s="1"/>
  <c r="B130"/>
  <c r="N129"/>
  <c r="M129"/>
  <c r="L129"/>
  <c r="B129" s="1"/>
  <c r="J129"/>
  <c r="G129"/>
  <c r="E129"/>
  <c r="D129"/>
  <c r="M128"/>
  <c r="L128"/>
  <c r="G128"/>
  <c r="E128"/>
  <c r="D128"/>
  <c r="M127"/>
  <c r="L127"/>
  <c r="G127"/>
  <c r="E127"/>
  <c r="D127"/>
  <c r="H127" s="1"/>
  <c r="N126"/>
  <c r="M126"/>
  <c r="L126"/>
  <c r="H126"/>
  <c r="G126"/>
  <c r="E126"/>
  <c r="D126"/>
  <c r="J126" s="1"/>
  <c r="B126"/>
  <c r="N125"/>
  <c r="M125"/>
  <c r="L125"/>
  <c r="G125"/>
  <c r="E125"/>
  <c r="D125"/>
  <c r="H125" s="1"/>
  <c r="N124"/>
  <c r="M124"/>
  <c r="L124"/>
  <c r="G124"/>
  <c r="E124"/>
  <c r="D124"/>
  <c r="J124" s="1"/>
  <c r="B124"/>
  <c r="M123"/>
  <c r="L123"/>
  <c r="E123"/>
  <c r="G123" s="1"/>
  <c r="D123"/>
  <c r="H123" s="1"/>
  <c r="N122"/>
  <c r="M122"/>
  <c r="L122"/>
  <c r="G122"/>
  <c r="E122"/>
  <c r="D122"/>
  <c r="J122" s="1"/>
  <c r="B122"/>
  <c r="N121"/>
  <c r="M121"/>
  <c r="L121"/>
  <c r="B121" s="1"/>
  <c r="G121"/>
  <c r="E121"/>
  <c r="D121"/>
  <c r="M120"/>
  <c r="L120"/>
  <c r="G120"/>
  <c r="E120"/>
  <c r="D120"/>
  <c r="M119"/>
  <c r="L119"/>
  <c r="E119"/>
  <c r="G119" s="1"/>
  <c r="D119"/>
  <c r="H119" s="1"/>
  <c r="M118"/>
  <c r="L118"/>
  <c r="N118" s="1"/>
  <c r="H118"/>
  <c r="G118"/>
  <c r="E118"/>
  <c r="D118"/>
  <c r="J118" s="1"/>
  <c r="N117"/>
  <c r="M117"/>
  <c r="L117"/>
  <c r="G117"/>
  <c r="E117"/>
  <c r="D117"/>
  <c r="H117" s="1"/>
  <c r="N116"/>
  <c r="M116"/>
  <c r="L116"/>
  <c r="G116"/>
  <c r="E116"/>
  <c r="D116"/>
  <c r="J116" s="1"/>
  <c r="B116"/>
  <c r="M115"/>
  <c r="L115"/>
  <c r="E115"/>
  <c r="G115" s="1"/>
  <c r="D115"/>
  <c r="H115" s="1"/>
  <c r="N114"/>
  <c r="M114"/>
  <c r="L114"/>
  <c r="B114" s="1"/>
  <c r="G114"/>
  <c r="E114"/>
  <c r="D114"/>
  <c r="J114" s="1"/>
  <c r="N113"/>
  <c r="M113"/>
  <c r="L113"/>
  <c r="B113" s="1"/>
  <c r="E113"/>
  <c r="G113" s="1"/>
  <c r="D113"/>
  <c r="M112"/>
  <c r="L112"/>
  <c r="G112"/>
  <c r="E112"/>
  <c r="D112"/>
  <c r="I112" s="1"/>
  <c r="N111"/>
  <c r="M111"/>
  <c r="L111"/>
  <c r="G111"/>
  <c r="E111"/>
  <c r="I111" s="1"/>
  <c r="D111"/>
  <c r="H111" s="1"/>
  <c r="M110"/>
  <c r="N110" s="1"/>
  <c r="L110"/>
  <c r="G110"/>
  <c r="E110"/>
  <c r="D110"/>
  <c r="J110" s="1"/>
  <c r="N109"/>
  <c r="M109"/>
  <c r="L109"/>
  <c r="G109"/>
  <c r="E109"/>
  <c r="D109"/>
  <c r="H109" s="1"/>
  <c r="M108"/>
  <c r="N108" s="1"/>
  <c r="L108"/>
  <c r="G108"/>
  <c r="E108"/>
  <c r="D108"/>
  <c r="J108" s="1"/>
  <c r="N107"/>
  <c r="M107"/>
  <c r="L107"/>
  <c r="I107"/>
  <c r="E107"/>
  <c r="G107" s="1"/>
  <c r="D107"/>
  <c r="H107" s="1"/>
  <c r="M106"/>
  <c r="L106"/>
  <c r="N106" s="1"/>
  <c r="G106"/>
  <c r="E106"/>
  <c r="D106"/>
  <c r="J106" s="1"/>
  <c r="M105"/>
  <c r="L105"/>
  <c r="E105"/>
  <c r="G105" s="1"/>
  <c r="D105"/>
  <c r="M104"/>
  <c r="L104"/>
  <c r="G104"/>
  <c r="E104"/>
  <c r="D104"/>
  <c r="I104" s="1"/>
  <c r="N103"/>
  <c r="M103"/>
  <c r="L103"/>
  <c r="G103"/>
  <c r="E103"/>
  <c r="I103" s="1"/>
  <c r="D103"/>
  <c r="H103" s="1"/>
  <c r="M102"/>
  <c r="N102" s="1"/>
  <c r="L102"/>
  <c r="G102"/>
  <c r="E102"/>
  <c r="D102"/>
  <c r="J102" s="1"/>
  <c r="N101"/>
  <c r="M101"/>
  <c r="L101"/>
  <c r="G101"/>
  <c r="E101"/>
  <c r="D101"/>
  <c r="H101" s="1"/>
  <c r="M100"/>
  <c r="N100" s="1"/>
  <c r="L100"/>
  <c r="G100"/>
  <c r="E100"/>
  <c r="D100"/>
  <c r="J100" s="1"/>
  <c r="N99"/>
  <c r="M99"/>
  <c r="L99"/>
  <c r="I99"/>
  <c r="E99"/>
  <c r="G99" s="1"/>
  <c r="D99"/>
  <c r="H99" s="1"/>
  <c r="N98"/>
  <c r="M98"/>
  <c r="L98"/>
  <c r="B98" s="1"/>
  <c r="G98"/>
  <c r="E98"/>
  <c r="D98"/>
  <c r="J98" s="1"/>
  <c r="N97"/>
  <c r="M97"/>
  <c r="L97"/>
  <c r="B97" s="1"/>
  <c r="G97"/>
  <c r="E97"/>
  <c r="D97"/>
  <c r="M96"/>
  <c r="L96"/>
  <c r="G96"/>
  <c r="E96"/>
  <c r="D96"/>
  <c r="N95"/>
  <c r="M95"/>
  <c r="L95"/>
  <c r="G95"/>
  <c r="E95"/>
  <c r="D95"/>
  <c r="H95" s="1"/>
  <c r="N94"/>
  <c r="M94"/>
  <c r="B94" s="1"/>
  <c r="L94"/>
  <c r="G94"/>
  <c r="E94"/>
  <c r="D94"/>
  <c r="J94" s="1"/>
  <c r="N93"/>
  <c r="M93"/>
  <c r="L93"/>
  <c r="G93"/>
  <c r="E93"/>
  <c r="D93"/>
  <c r="H93" s="1"/>
  <c r="N92"/>
  <c r="M92"/>
  <c r="L92"/>
  <c r="H92"/>
  <c r="G92"/>
  <c r="E92"/>
  <c r="D92"/>
  <c r="J92" s="1"/>
  <c r="B92"/>
  <c r="N91"/>
  <c r="M91"/>
  <c r="L91"/>
  <c r="E91"/>
  <c r="G91" s="1"/>
  <c r="D91"/>
  <c r="H91" s="1"/>
  <c r="N90"/>
  <c r="M90"/>
  <c r="L90"/>
  <c r="G90"/>
  <c r="E90"/>
  <c r="D90"/>
  <c r="J90" s="1"/>
  <c r="B90"/>
  <c r="M89"/>
  <c r="L89"/>
  <c r="G89"/>
  <c r="E89"/>
  <c r="D89"/>
  <c r="M88"/>
  <c r="L88"/>
  <c r="G88"/>
  <c r="E88"/>
  <c r="D88"/>
  <c r="N87"/>
  <c r="M87"/>
  <c r="L87"/>
  <c r="G87"/>
  <c r="E87"/>
  <c r="D87"/>
  <c r="H87" s="1"/>
  <c r="N86"/>
  <c r="M86"/>
  <c r="B86" s="1"/>
  <c r="L86"/>
  <c r="H86"/>
  <c r="G86"/>
  <c r="E86"/>
  <c r="D86"/>
  <c r="J86" s="1"/>
  <c r="N85"/>
  <c r="M85"/>
  <c r="L85"/>
  <c r="G85"/>
  <c r="E85"/>
  <c r="D85"/>
  <c r="H85" s="1"/>
  <c r="N84"/>
  <c r="M84"/>
  <c r="L84"/>
  <c r="G84"/>
  <c r="E84"/>
  <c r="D84"/>
  <c r="J84" s="1"/>
  <c r="B84"/>
  <c r="N83"/>
  <c r="M83"/>
  <c r="L83"/>
  <c r="E83"/>
  <c r="G83" s="1"/>
  <c r="D83"/>
  <c r="H83" s="1"/>
  <c r="N82"/>
  <c r="M82"/>
  <c r="L82"/>
  <c r="G82"/>
  <c r="E82"/>
  <c r="D82"/>
  <c r="J82" s="1"/>
  <c r="B82"/>
  <c r="N81"/>
  <c r="M81"/>
  <c r="L81"/>
  <c r="G81"/>
  <c r="E81"/>
  <c r="D81"/>
  <c r="J81" s="1"/>
  <c r="M80"/>
  <c r="L80"/>
  <c r="G80"/>
  <c r="E80"/>
  <c r="D80"/>
  <c r="M79"/>
  <c r="L79"/>
  <c r="I79"/>
  <c r="G79"/>
  <c r="E79"/>
  <c r="D79"/>
  <c r="H79" s="1"/>
  <c r="N78"/>
  <c r="M78"/>
  <c r="L78"/>
  <c r="G78"/>
  <c r="E78"/>
  <c r="D78"/>
  <c r="J78" s="1"/>
  <c r="B78"/>
  <c r="N77"/>
  <c r="M77"/>
  <c r="L77"/>
  <c r="G77"/>
  <c r="E77"/>
  <c r="D77"/>
  <c r="H77" s="1"/>
  <c r="B77"/>
  <c r="N76"/>
  <c r="M76"/>
  <c r="L76"/>
  <c r="B76" s="1"/>
  <c r="E76"/>
  <c r="G76" s="1"/>
  <c r="D76"/>
  <c r="H76" s="1"/>
  <c r="N75"/>
  <c r="M75"/>
  <c r="L75"/>
  <c r="B75" s="1"/>
  <c r="G75"/>
  <c r="E75"/>
  <c r="D75"/>
  <c r="J75" s="1"/>
  <c r="M74"/>
  <c r="L74"/>
  <c r="G74"/>
  <c r="E74"/>
  <c r="D74"/>
  <c r="H74" s="1"/>
  <c r="M73"/>
  <c r="N73" s="1"/>
  <c r="L73"/>
  <c r="G73"/>
  <c r="E73"/>
  <c r="D73"/>
  <c r="J73" s="1"/>
  <c r="N72"/>
  <c r="M72"/>
  <c r="L72"/>
  <c r="G72"/>
  <c r="E72"/>
  <c r="D72"/>
  <c r="H72" s="1"/>
  <c r="N71"/>
  <c r="M71"/>
  <c r="L71"/>
  <c r="G71"/>
  <c r="E71"/>
  <c r="D71"/>
  <c r="J71" s="1"/>
  <c r="B71"/>
  <c r="N70"/>
  <c r="M70"/>
  <c r="L70"/>
  <c r="G70"/>
  <c r="E70"/>
  <c r="D70"/>
  <c r="H70" s="1"/>
  <c r="N69"/>
  <c r="M69"/>
  <c r="L69"/>
  <c r="G69"/>
  <c r="E69"/>
  <c r="D69"/>
  <c r="J69" s="1"/>
  <c r="B69"/>
  <c r="M68"/>
  <c r="L68"/>
  <c r="E68"/>
  <c r="G68" s="1"/>
  <c r="D68"/>
  <c r="H68" s="1"/>
  <c r="M67"/>
  <c r="L67"/>
  <c r="N67" s="1"/>
  <c r="G67"/>
  <c r="E67"/>
  <c r="D67"/>
  <c r="J67" s="1"/>
  <c r="M66"/>
  <c r="L66"/>
  <c r="G66"/>
  <c r="E66"/>
  <c r="D66"/>
  <c r="H66" s="1"/>
  <c r="M65"/>
  <c r="N65" s="1"/>
  <c r="L65"/>
  <c r="G65"/>
  <c r="E65"/>
  <c r="D65"/>
  <c r="J65" s="1"/>
  <c r="N64"/>
  <c r="M64"/>
  <c r="L64"/>
  <c r="G64"/>
  <c r="E64"/>
  <c r="D64"/>
  <c r="H64" s="1"/>
  <c r="N63"/>
  <c r="M63"/>
  <c r="L63"/>
  <c r="G63"/>
  <c r="E63"/>
  <c r="D63"/>
  <c r="J63" s="1"/>
  <c r="B63"/>
  <c r="N62"/>
  <c r="M62"/>
  <c r="L62"/>
  <c r="G62"/>
  <c r="E62"/>
  <c r="D62"/>
  <c r="H62" s="1"/>
  <c r="N61"/>
  <c r="M61"/>
  <c r="L61"/>
  <c r="G61"/>
  <c r="E61"/>
  <c r="D61"/>
  <c r="J61" s="1"/>
  <c r="B61"/>
  <c r="N60"/>
  <c r="M60"/>
  <c r="L60"/>
  <c r="B60" s="1"/>
  <c r="E60"/>
  <c r="G60" s="1"/>
  <c r="D60"/>
  <c r="H60" s="1"/>
  <c r="N59"/>
  <c r="M59"/>
  <c r="L59"/>
  <c r="B59" s="1"/>
  <c r="G59"/>
  <c r="E59"/>
  <c r="D59"/>
  <c r="J59" s="1"/>
  <c r="N58"/>
  <c r="M58"/>
  <c r="L58"/>
  <c r="B58" s="1"/>
  <c r="G58"/>
  <c r="E58"/>
  <c r="D58"/>
  <c r="H58" s="1"/>
  <c r="M57"/>
  <c r="N57" s="1"/>
  <c r="L57"/>
  <c r="G57"/>
  <c r="E57"/>
  <c r="D57"/>
  <c r="J57" s="1"/>
  <c r="N56"/>
  <c r="M56"/>
  <c r="L56"/>
  <c r="I56"/>
  <c r="G56"/>
  <c r="E56"/>
  <c r="D56"/>
  <c r="H56" s="1"/>
  <c r="N55"/>
  <c r="M55"/>
  <c r="L55"/>
  <c r="G55"/>
  <c r="E55"/>
  <c r="D55"/>
  <c r="J55" s="1"/>
  <c r="B55"/>
  <c r="N54"/>
  <c r="M54"/>
  <c r="L54"/>
  <c r="G54"/>
  <c r="E54"/>
  <c r="D54"/>
  <c r="H54" s="1"/>
  <c r="N53"/>
  <c r="M53"/>
  <c r="L53"/>
  <c r="G53"/>
  <c r="E53"/>
  <c r="D53"/>
  <c r="J53" s="1"/>
  <c r="B53"/>
  <c r="M52"/>
  <c r="L52"/>
  <c r="E52"/>
  <c r="G52" s="1"/>
  <c r="D52"/>
  <c r="H52" s="1"/>
  <c r="M51"/>
  <c r="L51"/>
  <c r="N51" s="1"/>
  <c r="G51"/>
  <c r="E51"/>
  <c r="D51"/>
  <c r="J51" s="1"/>
  <c r="M50"/>
  <c r="L50"/>
  <c r="G50"/>
  <c r="E50"/>
  <c r="D50"/>
  <c r="H50" s="1"/>
  <c r="M49"/>
  <c r="N49" s="1"/>
  <c r="L49"/>
  <c r="G49"/>
  <c r="E49"/>
  <c r="D49"/>
  <c r="J49" s="1"/>
  <c r="N48"/>
  <c r="M48"/>
  <c r="L48"/>
  <c r="G48"/>
  <c r="E48"/>
  <c r="D48"/>
  <c r="H48" s="1"/>
  <c r="N47"/>
  <c r="M47"/>
  <c r="L47"/>
  <c r="G47"/>
  <c r="E47"/>
  <c r="D47"/>
  <c r="J47" s="1"/>
  <c r="B47"/>
  <c r="N46"/>
  <c r="M46"/>
  <c r="L46"/>
  <c r="G46"/>
  <c r="E46"/>
  <c r="D46"/>
  <c r="H46" s="1"/>
  <c r="N45"/>
  <c r="M45"/>
  <c r="L45"/>
  <c r="G45"/>
  <c r="E45"/>
  <c r="D45"/>
  <c r="J45" s="1"/>
  <c r="B45"/>
  <c r="M44"/>
  <c r="L44"/>
  <c r="E44"/>
  <c r="G44" s="1"/>
  <c r="D44"/>
  <c r="H44" s="1"/>
  <c r="N43"/>
  <c r="M43"/>
  <c r="L43"/>
  <c r="B43" s="1"/>
  <c r="G43"/>
  <c r="E43"/>
  <c r="D43"/>
  <c r="J43" s="1"/>
  <c r="M42"/>
  <c r="L42"/>
  <c r="G42"/>
  <c r="E42"/>
  <c r="D42"/>
  <c r="H42" s="1"/>
  <c r="M41"/>
  <c r="N41" s="1"/>
  <c r="L41"/>
  <c r="G41"/>
  <c r="E41"/>
  <c r="D41"/>
  <c r="J41" s="1"/>
  <c r="N40"/>
  <c r="M40"/>
  <c r="L40"/>
  <c r="G40"/>
  <c r="E40"/>
  <c r="D40"/>
  <c r="H40" s="1"/>
  <c r="N39"/>
  <c r="M39"/>
  <c r="L39"/>
  <c r="G39"/>
  <c r="E39"/>
  <c r="D39"/>
  <c r="J39" s="1"/>
  <c r="B39"/>
  <c r="N38"/>
  <c r="M38"/>
  <c r="L38"/>
  <c r="G38"/>
  <c r="E38"/>
  <c r="D38"/>
  <c r="H38" s="1"/>
  <c r="N37"/>
  <c r="M37"/>
  <c r="L37"/>
  <c r="G37"/>
  <c r="E37"/>
  <c r="D37"/>
  <c r="J37" s="1"/>
  <c r="B37"/>
  <c r="M36"/>
  <c r="L36"/>
  <c r="E36"/>
  <c r="G36" s="1"/>
  <c r="D36"/>
  <c r="H36" s="1"/>
  <c r="M35"/>
  <c r="L35"/>
  <c r="N35" s="1"/>
  <c r="G35"/>
  <c r="E39" i="3" s="1"/>
  <c r="E42" s="1"/>
  <c r="E35" i="6"/>
  <c r="D35"/>
  <c r="J35" s="1"/>
  <c r="N34"/>
  <c r="M34"/>
  <c r="L34"/>
  <c r="B34" s="1"/>
  <c r="G34"/>
  <c r="E34"/>
  <c r="D34"/>
  <c r="H34" s="1"/>
  <c r="M33"/>
  <c r="N33" s="1"/>
  <c r="L33"/>
  <c r="G33"/>
  <c r="E33"/>
  <c r="D33"/>
  <c r="J33" s="1"/>
  <c r="N32"/>
  <c r="M32"/>
  <c r="L32"/>
  <c r="G32"/>
  <c r="E32"/>
  <c r="D32"/>
  <c r="H32" s="1"/>
  <c r="N31"/>
  <c r="M31"/>
  <c r="L31"/>
  <c r="G31"/>
  <c r="E31"/>
  <c r="D31"/>
  <c r="J31" s="1"/>
  <c r="B31"/>
  <c r="N30"/>
  <c r="M30"/>
  <c r="L30"/>
  <c r="G30"/>
  <c r="E30"/>
  <c r="D30"/>
  <c r="H30" s="1"/>
  <c r="N29"/>
  <c r="M29"/>
  <c r="L29"/>
  <c r="G29"/>
  <c r="E29"/>
  <c r="D29"/>
  <c r="J29" s="1"/>
  <c r="B29"/>
  <c r="M28"/>
  <c r="L28"/>
  <c r="E28"/>
  <c r="G28" s="1"/>
  <c r="D28"/>
  <c r="H28" s="1"/>
  <c r="N27"/>
  <c r="M27"/>
  <c r="L27"/>
  <c r="B27" s="1"/>
  <c r="G27"/>
  <c r="E27"/>
  <c r="D27"/>
  <c r="J27" s="1"/>
  <c r="M26"/>
  <c r="L26"/>
  <c r="G26"/>
  <c r="E26"/>
  <c r="D26"/>
  <c r="H26" s="1"/>
  <c r="M25"/>
  <c r="N25" s="1"/>
  <c r="L25"/>
  <c r="G25"/>
  <c r="E25"/>
  <c r="D25"/>
  <c r="J25" s="1"/>
  <c r="N24"/>
  <c r="M24"/>
  <c r="L24"/>
  <c r="G24"/>
  <c r="E24"/>
  <c r="D24"/>
  <c r="H24" s="1"/>
  <c r="N23"/>
  <c r="M23"/>
  <c r="L23"/>
  <c r="G23"/>
  <c r="E23"/>
  <c r="D23"/>
  <c r="J23" s="1"/>
  <c r="B23"/>
  <c r="N22"/>
  <c r="M22"/>
  <c r="L22"/>
  <c r="G22"/>
  <c r="E22"/>
  <c r="D22"/>
  <c r="H22" s="1"/>
  <c r="N21"/>
  <c r="M21"/>
  <c r="L21"/>
  <c r="G21"/>
  <c r="E21"/>
  <c r="D21"/>
  <c r="J21" s="1"/>
  <c r="B21"/>
  <c r="M20"/>
  <c r="L20"/>
  <c r="E20"/>
  <c r="G20" s="1"/>
  <c r="D20"/>
  <c r="H20" s="1"/>
  <c r="M19"/>
  <c r="L19"/>
  <c r="N19" s="1"/>
  <c r="G19"/>
  <c r="E19"/>
  <c r="D19"/>
  <c r="J19" s="1"/>
  <c r="N18"/>
  <c r="M18"/>
  <c r="L18"/>
  <c r="B18" s="1"/>
  <c r="G18"/>
  <c r="E18"/>
  <c r="D18"/>
  <c r="H18" s="1"/>
  <c r="M17"/>
  <c r="N17" s="1"/>
  <c r="L17"/>
  <c r="G17"/>
  <c r="E17"/>
  <c r="D17"/>
  <c r="J17" s="1"/>
  <c r="N16"/>
  <c r="M16"/>
  <c r="L16"/>
  <c r="G16"/>
  <c r="E16"/>
  <c r="D16"/>
  <c r="H16" s="1"/>
  <c r="N15"/>
  <c r="M15"/>
  <c r="L15"/>
  <c r="G15"/>
  <c r="E15"/>
  <c r="D15"/>
  <c r="J15" s="1"/>
  <c r="B15"/>
  <c r="N14"/>
  <c r="M14"/>
  <c r="L14"/>
  <c r="G14"/>
  <c r="E14"/>
  <c r="D14"/>
  <c r="H14" s="1"/>
  <c r="N13"/>
  <c r="M13"/>
  <c r="L13"/>
  <c r="G13"/>
  <c r="E13"/>
  <c r="D13"/>
  <c r="J13" s="1"/>
  <c r="B13"/>
  <c r="N12"/>
  <c r="M12"/>
  <c r="L12"/>
  <c r="B12" s="1"/>
  <c r="E12"/>
  <c r="G12" s="1"/>
  <c r="D12"/>
  <c r="H12" s="1"/>
  <c r="N11"/>
  <c r="M11"/>
  <c r="L11"/>
  <c r="B11" s="1"/>
  <c r="G11"/>
  <c r="E11"/>
  <c r="D11"/>
  <c r="J11" s="1"/>
  <c r="M10"/>
  <c r="L10"/>
  <c r="G10"/>
  <c r="E10"/>
  <c r="D10"/>
  <c r="H10" s="1"/>
  <c r="M9"/>
  <c r="N9" s="1"/>
  <c r="B9" s="1"/>
  <c r="L9"/>
  <c r="G9"/>
  <c r="E9"/>
  <c r="J9" s="1"/>
  <c r="D9"/>
  <c r="I9" s="1"/>
  <c r="N8"/>
  <c r="B8" s="1"/>
  <c r="M8"/>
  <c r="L8"/>
  <c r="E8"/>
  <c r="G8" s="1"/>
  <c r="D8"/>
  <c r="H8" s="1"/>
  <c r="M7"/>
  <c r="N7" s="1"/>
  <c r="B7" s="1"/>
  <c r="L7"/>
  <c r="G7"/>
  <c r="E7"/>
  <c r="D7"/>
  <c r="I7" s="1"/>
  <c r="N6"/>
  <c r="B6" s="1"/>
  <c r="M6"/>
  <c r="L6"/>
  <c r="E6"/>
  <c r="G6" s="1"/>
  <c r="D6"/>
  <c r="H6" s="1"/>
  <c r="M5"/>
  <c r="N5" s="1"/>
  <c r="B5" s="1"/>
  <c r="L5"/>
  <c r="H5"/>
  <c r="G5"/>
  <c r="E5"/>
  <c r="J5" s="1"/>
  <c r="D5"/>
  <c r="I5" s="1"/>
  <c r="N4"/>
  <c r="B4" s="1"/>
  <c r="M4"/>
  <c r="L4"/>
  <c r="E4"/>
  <c r="G4" s="1"/>
  <c r="D4"/>
  <c r="H4" s="1"/>
  <c r="M3"/>
  <c r="N3" s="1"/>
  <c r="B3" s="1"/>
  <c r="L3"/>
  <c r="G3"/>
  <c r="E3"/>
  <c r="J3" s="1"/>
  <c r="D3"/>
  <c r="I3" s="1"/>
  <c r="N2"/>
  <c r="B2" s="1"/>
  <c r="M2"/>
  <c r="L2"/>
  <c r="E2"/>
  <c r="G2" s="1"/>
  <c r="D2"/>
  <c r="H2" s="1"/>
  <c r="C30" i="3"/>
  <c r="D30"/>
  <c r="A30"/>
  <c r="A24"/>
  <c r="C21"/>
  <c r="D21"/>
  <c r="A21"/>
  <c r="N3" i="4"/>
  <c r="B3" s="1"/>
  <c r="N4"/>
  <c r="N5"/>
  <c r="B5" s="1"/>
  <c r="N6"/>
  <c r="N7"/>
  <c r="B7" s="1"/>
  <c r="N8"/>
  <c r="N9"/>
  <c r="N10"/>
  <c r="N11"/>
  <c r="N12"/>
  <c r="N13"/>
  <c r="N14"/>
  <c r="N15"/>
  <c r="B15" s="1"/>
  <c r="N16"/>
  <c r="B16" s="1"/>
  <c r="N17"/>
  <c r="B17" s="1"/>
  <c r="N18"/>
  <c r="N19"/>
  <c r="B19" s="1"/>
  <c r="N20"/>
  <c r="N21"/>
  <c r="B21" s="1"/>
  <c r="N22"/>
  <c r="N23"/>
  <c r="B23" s="1"/>
  <c r="N24"/>
  <c r="N25"/>
  <c r="B25" s="1"/>
  <c r="N26"/>
  <c r="N27"/>
  <c r="B27" s="1"/>
  <c r="N28"/>
  <c r="N29"/>
  <c r="B29" s="1"/>
  <c r="N30"/>
  <c r="N31"/>
  <c r="B31" s="1"/>
  <c r="N32"/>
  <c r="N33"/>
  <c r="B33" s="1"/>
  <c r="N34"/>
  <c r="N35"/>
  <c r="B35" s="1"/>
  <c r="N36"/>
  <c r="N37"/>
  <c r="B37" s="1"/>
  <c r="N38"/>
  <c r="N39"/>
  <c r="B39" s="1"/>
  <c r="N40"/>
  <c r="N41"/>
  <c r="B41" s="1"/>
  <c r="N42"/>
  <c r="N43"/>
  <c r="B43" s="1"/>
  <c r="N44"/>
  <c r="N45"/>
  <c r="B45" s="1"/>
  <c r="N46"/>
  <c r="N47"/>
  <c r="B47" s="1"/>
  <c r="N48"/>
  <c r="N49"/>
  <c r="B49" s="1"/>
  <c r="N50"/>
  <c r="N51"/>
  <c r="B51" s="1"/>
  <c r="N52"/>
  <c r="N53"/>
  <c r="B53" s="1"/>
  <c r="N54"/>
  <c r="N55"/>
  <c r="B55" s="1"/>
  <c r="N56"/>
  <c r="N57"/>
  <c r="B57" s="1"/>
  <c r="N58"/>
  <c r="N59"/>
  <c r="B59" s="1"/>
  <c r="N60"/>
  <c r="N61"/>
  <c r="B61" s="1"/>
  <c r="N62"/>
  <c r="N63"/>
  <c r="B63" s="1"/>
  <c r="N64"/>
  <c r="N65"/>
  <c r="B65" s="1"/>
  <c r="N66"/>
  <c r="N67"/>
  <c r="B67" s="1"/>
  <c r="N68"/>
  <c r="N69"/>
  <c r="B69" s="1"/>
  <c r="N70"/>
  <c r="N71"/>
  <c r="B71" s="1"/>
  <c r="N72"/>
  <c r="N73"/>
  <c r="B73" s="1"/>
  <c r="N74"/>
  <c r="N75"/>
  <c r="B75" s="1"/>
  <c r="N76"/>
  <c r="N77"/>
  <c r="B77" s="1"/>
  <c r="N78"/>
  <c r="N79"/>
  <c r="B79" s="1"/>
  <c r="N80"/>
  <c r="N82"/>
  <c r="N83"/>
  <c r="B83" s="1"/>
  <c r="N84"/>
  <c r="N85"/>
  <c r="B85" s="1"/>
  <c r="N86"/>
  <c r="N87"/>
  <c r="B87" s="1"/>
  <c r="N88"/>
  <c r="N89"/>
  <c r="B89" s="1"/>
  <c r="N90"/>
  <c r="N91"/>
  <c r="B91" s="1"/>
  <c r="N92"/>
  <c r="N93"/>
  <c r="B93" s="1"/>
  <c r="N94"/>
  <c r="N95"/>
  <c r="B95" s="1"/>
  <c r="N96"/>
  <c r="N97"/>
  <c r="B97" s="1"/>
  <c r="N98"/>
  <c r="N99"/>
  <c r="N100"/>
  <c r="N101"/>
  <c r="B101" s="1"/>
  <c r="N102"/>
  <c r="N103"/>
  <c r="B103" s="1"/>
  <c r="N104"/>
  <c r="N105"/>
  <c r="B105" s="1"/>
  <c r="N106"/>
  <c r="N107"/>
  <c r="B107" s="1"/>
  <c r="N108"/>
  <c r="N109"/>
  <c r="B109" s="1"/>
  <c r="N110"/>
  <c r="N111"/>
  <c r="B111" s="1"/>
  <c r="N112"/>
  <c r="N113"/>
  <c r="B113" s="1"/>
  <c r="N114"/>
  <c r="N115"/>
  <c r="B115" s="1"/>
  <c r="N116"/>
  <c r="N117"/>
  <c r="B117" s="1"/>
  <c r="N118"/>
  <c r="N119"/>
  <c r="B119" s="1"/>
  <c r="N120"/>
  <c r="N121"/>
  <c r="B121" s="1"/>
  <c r="N122"/>
  <c r="N123"/>
  <c r="B123" s="1"/>
  <c r="N124"/>
  <c r="N125"/>
  <c r="B125" s="1"/>
  <c r="N126"/>
  <c r="N127"/>
  <c r="B127" s="1"/>
  <c r="N128"/>
  <c r="N129"/>
  <c r="B129" s="1"/>
  <c r="N130"/>
  <c r="N131"/>
  <c r="B131" s="1"/>
  <c r="N132"/>
  <c r="N133"/>
  <c r="B133" s="1"/>
  <c r="N135"/>
  <c r="B135" s="1"/>
  <c r="N136"/>
  <c r="N137"/>
  <c r="B137" s="1"/>
  <c r="N138"/>
  <c r="N139"/>
  <c r="B139" s="1"/>
  <c r="N140"/>
  <c r="N141"/>
  <c r="B141" s="1"/>
  <c r="N142"/>
  <c r="N143"/>
  <c r="B143" s="1"/>
  <c r="N144"/>
  <c r="N145"/>
  <c r="B145" s="1"/>
  <c r="N146"/>
  <c r="N147"/>
  <c r="B147" s="1"/>
  <c r="N148"/>
  <c r="N149"/>
  <c r="B149" s="1"/>
  <c r="N150"/>
  <c r="N151"/>
  <c r="B151" s="1"/>
  <c r="N152"/>
  <c r="N153"/>
  <c r="B153" s="1"/>
  <c r="N154"/>
  <c r="N155"/>
  <c r="B155" s="1"/>
  <c r="N156"/>
  <c r="N157"/>
  <c r="B157" s="1"/>
  <c r="N158"/>
  <c r="N159"/>
  <c r="B159" s="1"/>
  <c r="N160"/>
  <c r="N161"/>
  <c r="B161" s="1"/>
  <c r="N162"/>
  <c r="N163"/>
  <c r="B163" s="1"/>
  <c r="N164"/>
  <c r="N165"/>
  <c r="B165" s="1"/>
  <c r="N166"/>
  <c r="N167"/>
  <c r="B167" s="1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B195" s="1"/>
  <c r="N196"/>
  <c r="N197"/>
  <c r="B197" s="1"/>
  <c r="N198"/>
  <c r="N199"/>
  <c r="B199" s="1"/>
  <c r="N200"/>
  <c r="N201"/>
  <c r="B201" s="1"/>
  <c r="N202"/>
  <c r="N203"/>
  <c r="B203" s="1"/>
  <c r="N204"/>
  <c r="N205"/>
  <c r="B205" s="1"/>
  <c r="N206"/>
  <c r="N207"/>
  <c r="B207" s="1"/>
  <c r="N208"/>
  <c r="N209"/>
  <c r="B209" s="1"/>
  <c r="N210"/>
  <c r="N211"/>
  <c r="B211" s="1"/>
  <c r="N212"/>
  <c r="N213"/>
  <c r="B213" s="1"/>
  <c r="N214"/>
  <c r="N215"/>
  <c r="B215" s="1"/>
  <c r="N216"/>
  <c r="N217"/>
  <c r="B217" s="1"/>
  <c r="N218"/>
  <c r="N219"/>
  <c r="B219" s="1"/>
  <c r="N220"/>
  <c r="N221"/>
  <c r="B221" s="1"/>
  <c r="N222"/>
  <c r="N223"/>
  <c r="B223" s="1"/>
  <c r="N224"/>
  <c r="N225"/>
  <c r="B225" s="1"/>
  <c r="N226"/>
  <c r="N227"/>
  <c r="B227" s="1"/>
  <c r="N228"/>
  <c r="N229"/>
  <c r="B229" s="1"/>
  <c r="N230"/>
  <c r="N231"/>
  <c r="B231" s="1"/>
  <c r="N232"/>
  <c r="N233"/>
  <c r="B233" s="1"/>
  <c r="N234"/>
  <c r="N235"/>
  <c r="B235" s="1"/>
  <c r="N236"/>
  <c r="N237"/>
  <c r="N238"/>
  <c r="N239"/>
  <c r="N241"/>
  <c r="N242"/>
  <c r="N243"/>
  <c r="N244"/>
  <c r="N245"/>
  <c r="N246"/>
  <c r="N247"/>
  <c r="N2"/>
  <c r="N3" i="5"/>
  <c r="N4"/>
  <c r="N5"/>
  <c r="N6"/>
  <c r="N7"/>
  <c r="N8"/>
  <c r="N9"/>
  <c r="N10"/>
  <c r="N11"/>
  <c r="N12"/>
  <c r="N13"/>
  <c r="N14"/>
  <c r="N15"/>
  <c r="N16"/>
  <c r="N17"/>
  <c r="N18"/>
  <c r="N19"/>
  <c r="N20"/>
  <c r="B20" s="1"/>
  <c r="N21"/>
  <c r="N22"/>
  <c r="N23"/>
  <c r="N24"/>
  <c r="N25"/>
  <c r="N26"/>
  <c r="N27"/>
  <c r="N28"/>
  <c r="B28" s="1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B51" s="1"/>
  <c r="N52"/>
  <c r="N53"/>
  <c r="N54"/>
  <c r="N55"/>
  <c r="B55" s="1"/>
  <c r="N56"/>
  <c r="N57"/>
  <c r="N58"/>
  <c r="N59"/>
  <c r="B59" s="1"/>
  <c r="N60"/>
  <c r="N61"/>
  <c r="N62"/>
  <c r="N63"/>
  <c r="B63" s="1"/>
  <c r="N64"/>
  <c r="N65"/>
  <c r="N66"/>
  <c r="N67"/>
  <c r="N68"/>
  <c r="N69"/>
  <c r="N70"/>
  <c r="N71"/>
  <c r="N72"/>
  <c r="N73"/>
  <c r="N74"/>
  <c r="N75"/>
  <c r="B75" s="1"/>
  <c r="N76"/>
  <c r="N77"/>
  <c r="N78"/>
  <c r="N79"/>
  <c r="B79" s="1"/>
  <c r="N80"/>
  <c r="N82"/>
  <c r="N83"/>
  <c r="N84"/>
  <c r="N85"/>
  <c r="N86"/>
  <c r="N87"/>
  <c r="B87" s="1"/>
  <c r="N88"/>
  <c r="N89"/>
  <c r="N90"/>
  <c r="N91"/>
  <c r="N92"/>
  <c r="N93"/>
  <c r="N94"/>
  <c r="N95"/>
  <c r="N96"/>
  <c r="N97"/>
  <c r="N98"/>
  <c r="N100"/>
  <c r="N101"/>
  <c r="N102"/>
  <c r="N103"/>
  <c r="B103" s="1"/>
  <c r="N104"/>
  <c r="N105"/>
  <c r="N106"/>
  <c r="N107"/>
  <c r="N108"/>
  <c r="N109"/>
  <c r="N110"/>
  <c r="N111"/>
  <c r="B111" s="1"/>
  <c r="N112"/>
  <c r="N113"/>
  <c r="N114"/>
  <c r="N115"/>
  <c r="N116"/>
  <c r="N117"/>
  <c r="N118"/>
  <c r="N119"/>
  <c r="B119" s="1"/>
  <c r="N120"/>
  <c r="N121"/>
  <c r="N122"/>
  <c r="N123"/>
  <c r="N124"/>
  <c r="N125"/>
  <c r="N126"/>
  <c r="N127"/>
  <c r="B127" s="1"/>
  <c r="N128"/>
  <c r="N129"/>
  <c r="N130"/>
  <c r="N131"/>
  <c r="N132"/>
  <c r="N133"/>
  <c r="N135"/>
  <c r="N136"/>
  <c r="N137"/>
  <c r="N138"/>
  <c r="N139"/>
  <c r="N140"/>
  <c r="N141"/>
  <c r="N142"/>
  <c r="N143"/>
  <c r="B143" s="1"/>
  <c r="N144"/>
  <c r="N145"/>
  <c r="N146"/>
  <c r="N147"/>
  <c r="N148"/>
  <c r="N149"/>
  <c r="N150"/>
  <c r="N151"/>
  <c r="B151" s="1"/>
  <c r="N152"/>
  <c r="N153"/>
  <c r="N154"/>
  <c r="N155"/>
  <c r="N156"/>
  <c r="N157"/>
  <c r="N158"/>
  <c r="N159"/>
  <c r="B159" s="1"/>
  <c r="N160"/>
  <c r="N161"/>
  <c r="N162"/>
  <c r="N163"/>
  <c r="N164"/>
  <c r="N165"/>
  <c r="N166"/>
  <c r="N167"/>
  <c r="N168"/>
  <c r="N169"/>
  <c r="N170"/>
  <c r="N171"/>
  <c r="N172"/>
  <c r="N173"/>
  <c r="N174"/>
  <c r="N175"/>
  <c r="B175" s="1"/>
  <c r="N176"/>
  <c r="N177"/>
  <c r="N178"/>
  <c r="N179"/>
  <c r="N180"/>
  <c r="N181"/>
  <c r="N182"/>
  <c r="N183"/>
  <c r="B183" s="1"/>
  <c r="N184"/>
  <c r="N185"/>
  <c r="N186"/>
  <c r="N187"/>
  <c r="N188"/>
  <c r="N189"/>
  <c r="N190"/>
  <c r="N191"/>
  <c r="B191" s="1"/>
  <c r="N192"/>
  <c r="N193"/>
  <c r="N194"/>
  <c r="N195"/>
  <c r="N196"/>
  <c r="N197"/>
  <c r="N198"/>
  <c r="N199"/>
  <c r="B199" s="1"/>
  <c r="N200"/>
  <c r="N201"/>
  <c r="N202"/>
  <c r="N203"/>
  <c r="N204"/>
  <c r="N205"/>
  <c r="N206"/>
  <c r="N207"/>
  <c r="N208"/>
  <c r="N209"/>
  <c r="N210"/>
  <c r="N211"/>
  <c r="B211" s="1"/>
  <c r="N212"/>
  <c r="N213"/>
  <c r="N214"/>
  <c r="N215"/>
  <c r="N216"/>
  <c r="N217"/>
  <c r="N218"/>
  <c r="N219"/>
  <c r="B219" s="1"/>
  <c r="N220"/>
  <c r="N221"/>
  <c r="N222"/>
  <c r="N223"/>
  <c r="N224"/>
  <c r="N225"/>
  <c r="N226"/>
  <c r="N227"/>
  <c r="B227" s="1"/>
  <c r="N228"/>
  <c r="N229"/>
  <c r="N230"/>
  <c r="N231"/>
  <c r="N232"/>
  <c r="N233"/>
  <c r="N234"/>
  <c r="N235"/>
  <c r="B235" s="1"/>
  <c r="N236"/>
  <c r="N237"/>
  <c r="N238"/>
  <c r="N239"/>
  <c r="N241"/>
  <c r="N242"/>
  <c r="N243"/>
  <c r="B243" s="1"/>
  <c r="N244"/>
  <c r="N245"/>
  <c r="N246"/>
  <c r="N247"/>
  <c r="N2"/>
  <c r="B47"/>
  <c r="B71"/>
  <c r="B95"/>
  <c r="B135"/>
  <c r="B167"/>
  <c r="B207"/>
  <c r="B3"/>
  <c r="B6"/>
  <c r="M13"/>
  <c r="M12"/>
  <c r="M11"/>
  <c r="M10"/>
  <c r="M9"/>
  <c r="M8"/>
  <c r="M7"/>
  <c r="M6"/>
  <c r="M5"/>
  <c r="M4"/>
  <c r="M3"/>
  <c r="M2"/>
  <c r="B10"/>
  <c r="M247"/>
  <c r="L247"/>
  <c r="H247"/>
  <c r="E247"/>
  <c r="G247" s="1"/>
  <c r="D247"/>
  <c r="J247" s="1"/>
  <c r="M246"/>
  <c r="L246"/>
  <c r="E246"/>
  <c r="D246"/>
  <c r="H246" s="1"/>
  <c r="M245"/>
  <c r="L245"/>
  <c r="I245"/>
  <c r="G245"/>
  <c r="E245"/>
  <c r="D245"/>
  <c r="B245"/>
  <c r="M244"/>
  <c r="L244"/>
  <c r="J244"/>
  <c r="G244"/>
  <c r="E244"/>
  <c r="D244"/>
  <c r="H244" s="1"/>
  <c r="M243"/>
  <c r="L243"/>
  <c r="G243"/>
  <c r="E243"/>
  <c r="D243"/>
  <c r="J243" s="1"/>
  <c r="M242"/>
  <c r="L242"/>
  <c r="J242"/>
  <c r="G242"/>
  <c r="E242"/>
  <c r="D242"/>
  <c r="H242" s="1"/>
  <c r="M241"/>
  <c r="L241"/>
  <c r="H241"/>
  <c r="G241"/>
  <c r="E241"/>
  <c r="D241"/>
  <c r="J241" s="1"/>
  <c r="B241"/>
  <c r="M240"/>
  <c r="L240"/>
  <c r="G240"/>
  <c r="E240"/>
  <c r="J240" s="1"/>
  <c r="D240"/>
  <c r="H240" s="1"/>
  <c r="M239"/>
  <c r="L239"/>
  <c r="G239"/>
  <c r="E239"/>
  <c r="D239"/>
  <c r="J239" s="1"/>
  <c r="M238"/>
  <c r="L238"/>
  <c r="E238"/>
  <c r="D238"/>
  <c r="H238" s="1"/>
  <c r="M237"/>
  <c r="L237"/>
  <c r="I237"/>
  <c r="G237"/>
  <c r="E237"/>
  <c r="D237"/>
  <c r="B237"/>
  <c r="M236"/>
  <c r="L236"/>
  <c r="J236"/>
  <c r="G236"/>
  <c r="E236"/>
  <c r="D236"/>
  <c r="H236" s="1"/>
  <c r="M235"/>
  <c r="L235"/>
  <c r="G235"/>
  <c r="E235"/>
  <c r="D235"/>
  <c r="J235" s="1"/>
  <c r="M234"/>
  <c r="L234"/>
  <c r="J234"/>
  <c r="G234"/>
  <c r="E234"/>
  <c r="D234"/>
  <c r="H234" s="1"/>
  <c r="M233"/>
  <c r="L233"/>
  <c r="H233"/>
  <c r="G233"/>
  <c r="E233"/>
  <c r="D233"/>
  <c r="J233" s="1"/>
  <c r="B233"/>
  <c r="M232"/>
  <c r="L232"/>
  <c r="G232"/>
  <c r="E232"/>
  <c r="J232" s="1"/>
  <c r="D232"/>
  <c r="H232" s="1"/>
  <c r="M231"/>
  <c r="L231"/>
  <c r="G231"/>
  <c r="E231"/>
  <c r="D231"/>
  <c r="J231" s="1"/>
  <c r="M230"/>
  <c r="L230"/>
  <c r="E230"/>
  <c r="D230"/>
  <c r="H230" s="1"/>
  <c r="M229"/>
  <c r="L229"/>
  <c r="I229"/>
  <c r="G229"/>
  <c r="E229"/>
  <c r="D229"/>
  <c r="B229"/>
  <c r="M228"/>
  <c r="L228"/>
  <c r="J228"/>
  <c r="G228"/>
  <c r="E228"/>
  <c r="D228"/>
  <c r="H228" s="1"/>
  <c r="M227"/>
  <c r="L227"/>
  <c r="G227"/>
  <c r="E227"/>
  <c r="D227"/>
  <c r="J227" s="1"/>
  <c r="M226"/>
  <c r="L226"/>
  <c r="J226"/>
  <c r="G226"/>
  <c r="E226"/>
  <c r="D226"/>
  <c r="H226" s="1"/>
  <c r="M225"/>
  <c r="L225"/>
  <c r="H225"/>
  <c r="G225"/>
  <c r="E225"/>
  <c r="D225"/>
  <c r="J225" s="1"/>
  <c r="B225"/>
  <c r="M224"/>
  <c r="L224"/>
  <c r="G224"/>
  <c r="E224"/>
  <c r="J224" s="1"/>
  <c r="D224"/>
  <c r="H224" s="1"/>
  <c r="M223"/>
  <c r="L223"/>
  <c r="G223"/>
  <c r="E223"/>
  <c r="D223"/>
  <c r="J223" s="1"/>
  <c r="M222"/>
  <c r="L222"/>
  <c r="E222"/>
  <c r="D222"/>
  <c r="H222" s="1"/>
  <c r="M221"/>
  <c r="L221"/>
  <c r="I221"/>
  <c r="G221"/>
  <c r="E221"/>
  <c r="D221"/>
  <c r="B221"/>
  <c r="M220"/>
  <c r="L220"/>
  <c r="J220"/>
  <c r="G220"/>
  <c r="E220"/>
  <c r="D220"/>
  <c r="H220" s="1"/>
  <c r="M219"/>
  <c r="L219"/>
  <c r="G219"/>
  <c r="E219"/>
  <c r="D219"/>
  <c r="J219" s="1"/>
  <c r="M218"/>
  <c r="L218"/>
  <c r="J218"/>
  <c r="G218"/>
  <c r="E218"/>
  <c r="D218"/>
  <c r="H218" s="1"/>
  <c r="M217"/>
  <c r="L217"/>
  <c r="H217"/>
  <c r="G217"/>
  <c r="E217"/>
  <c r="D217"/>
  <c r="J217" s="1"/>
  <c r="B217"/>
  <c r="M216"/>
  <c r="L216"/>
  <c r="G216"/>
  <c r="E216"/>
  <c r="J216" s="1"/>
  <c r="D216"/>
  <c r="H216" s="1"/>
  <c r="M215"/>
  <c r="L215"/>
  <c r="G215"/>
  <c r="E215"/>
  <c r="D215"/>
  <c r="J215" s="1"/>
  <c r="M214"/>
  <c r="L214"/>
  <c r="E214"/>
  <c r="D214"/>
  <c r="H214" s="1"/>
  <c r="M213"/>
  <c r="L213"/>
  <c r="I213"/>
  <c r="G213"/>
  <c r="E213"/>
  <c r="D213"/>
  <c r="B213"/>
  <c r="M212"/>
  <c r="L212"/>
  <c r="J212"/>
  <c r="G212"/>
  <c r="E212"/>
  <c r="D212"/>
  <c r="H212" s="1"/>
  <c r="M211"/>
  <c r="L211"/>
  <c r="G211"/>
  <c r="E211"/>
  <c r="D211"/>
  <c r="J211" s="1"/>
  <c r="M210"/>
  <c r="L210"/>
  <c r="J210"/>
  <c r="G210"/>
  <c r="E210"/>
  <c r="D210"/>
  <c r="H210" s="1"/>
  <c r="M209"/>
  <c r="L209"/>
  <c r="H209"/>
  <c r="G209"/>
  <c r="E209"/>
  <c r="D209"/>
  <c r="J209" s="1"/>
  <c r="B209"/>
  <c r="M208"/>
  <c r="L208"/>
  <c r="G208"/>
  <c r="E208"/>
  <c r="D208"/>
  <c r="H208" s="1"/>
  <c r="M207"/>
  <c r="L207"/>
  <c r="G207"/>
  <c r="E207"/>
  <c r="D207"/>
  <c r="J207" s="1"/>
  <c r="M206"/>
  <c r="L206"/>
  <c r="J206"/>
  <c r="E206"/>
  <c r="G206" s="1"/>
  <c r="D206"/>
  <c r="M205"/>
  <c r="L205"/>
  <c r="G205"/>
  <c r="E205"/>
  <c r="D205"/>
  <c r="M204"/>
  <c r="L204"/>
  <c r="G204"/>
  <c r="E204"/>
  <c r="D204"/>
  <c r="H204" s="1"/>
  <c r="M203"/>
  <c r="L203"/>
  <c r="G203"/>
  <c r="E203"/>
  <c r="D203"/>
  <c r="J203" s="1"/>
  <c r="M202"/>
  <c r="L202"/>
  <c r="I202"/>
  <c r="G202"/>
  <c r="E202"/>
  <c r="D202"/>
  <c r="H202" s="1"/>
  <c r="M201"/>
  <c r="B201" s="1"/>
  <c r="L201"/>
  <c r="H201"/>
  <c r="G201"/>
  <c r="E201"/>
  <c r="D201"/>
  <c r="J201" s="1"/>
  <c r="M200"/>
  <c r="L200"/>
  <c r="G200"/>
  <c r="E200"/>
  <c r="D200"/>
  <c r="H200" s="1"/>
  <c r="M199"/>
  <c r="L199"/>
  <c r="G199"/>
  <c r="E199"/>
  <c r="D199"/>
  <c r="J199" s="1"/>
  <c r="M198"/>
  <c r="L198"/>
  <c r="E198"/>
  <c r="G198" s="1"/>
  <c r="D198"/>
  <c r="M197"/>
  <c r="L197"/>
  <c r="G197"/>
  <c r="E197"/>
  <c r="D197"/>
  <c r="I197" s="1"/>
  <c r="M196"/>
  <c r="L196"/>
  <c r="G196"/>
  <c r="E196"/>
  <c r="D196"/>
  <c r="H196" s="1"/>
  <c r="M195"/>
  <c r="L195"/>
  <c r="G195"/>
  <c r="E195"/>
  <c r="D195"/>
  <c r="J195" s="1"/>
  <c r="M194"/>
  <c r="L194"/>
  <c r="I194"/>
  <c r="G194"/>
  <c r="E194"/>
  <c r="D194"/>
  <c r="H194" s="1"/>
  <c r="M193"/>
  <c r="B193" s="1"/>
  <c r="L193"/>
  <c r="H193"/>
  <c r="G193"/>
  <c r="E193"/>
  <c r="D193"/>
  <c r="J193" s="1"/>
  <c r="M192"/>
  <c r="L192"/>
  <c r="I192"/>
  <c r="G192"/>
  <c r="E192"/>
  <c r="D192"/>
  <c r="H192" s="1"/>
  <c r="M191"/>
  <c r="L191"/>
  <c r="H191"/>
  <c r="G191"/>
  <c r="E191"/>
  <c r="D191"/>
  <c r="J191" s="1"/>
  <c r="M190"/>
  <c r="L190"/>
  <c r="E190"/>
  <c r="G190" s="1"/>
  <c r="D190"/>
  <c r="M189"/>
  <c r="L189"/>
  <c r="I189"/>
  <c r="G189"/>
  <c r="E189"/>
  <c r="D189"/>
  <c r="M188"/>
  <c r="L188"/>
  <c r="G188"/>
  <c r="E188"/>
  <c r="D188"/>
  <c r="H188" s="1"/>
  <c r="M187"/>
  <c r="L187"/>
  <c r="G187"/>
  <c r="E187"/>
  <c r="D187"/>
  <c r="J187" s="1"/>
  <c r="M186"/>
  <c r="L186"/>
  <c r="I186"/>
  <c r="G186"/>
  <c r="E186"/>
  <c r="D186"/>
  <c r="H186" s="1"/>
  <c r="M185"/>
  <c r="L185"/>
  <c r="H185"/>
  <c r="G185"/>
  <c r="E185"/>
  <c r="D185"/>
  <c r="J185" s="1"/>
  <c r="B185"/>
  <c r="M184"/>
  <c r="L184"/>
  <c r="G184"/>
  <c r="E184"/>
  <c r="D184"/>
  <c r="H184" s="1"/>
  <c r="M183"/>
  <c r="L183"/>
  <c r="G183"/>
  <c r="E183"/>
  <c r="D183"/>
  <c r="J183" s="1"/>
  <c r="M182"/>
  <c r="L182"/>
  <c r="J182"/>
  <c r="E182"/>
  <c r="G182" s="1"/>
  <c r="D182"/>
  <c r="M181"/>
  <c r="L181"/>
  <c r="G181"/>
  <c r="E181"/>
  <c r="D181"/>
  <c r="M180"/>
  <c r="L180"/>
  <c r="E180"/>
  <c r="G180" s="1"/>
  <c r="D180"/>
  <c r="H180" s="1"/>
  <c r="M179"/>
  <c r="L179"/>
  <c r="G179"/>
  <c r="E179"/>
  <c r="D179"/>
  <c r="J179" s="1"/>
  <c r="M178"/>
  <c r="L178"/>
  <c r="I178"/>
  <c r="G178"/>
  <c r="E178"/>
  <c r="D178"/>
  <c r="H178" s="1"/>
  <c r="M177"/>
  <c r="L177"/>
  <c r="H177"/>
  <c r="G177"/>
  <c r="E177"/>
  <c r="D177"/>
  <c r="J177" s="1"/>
  <c r="B177"/>
  <c r="M176"/>
  <c r="L176"/>
  <c r="G176"/>
  <c r="E176"/>
  <c r="D176"/>
  <c r="H176" s="1"/>
  <c r="M175"/>
  <c r="L175"/>
  <c r="G175"/>
  <c r="E175"/>
  <c r="D175"/>
  <c r="J175" s="1"/>
  <c r="M174"/>
  <c r="L174"/>
  <c r="J174"/>
  <c r="E174"/>
  <c r="G174" s="1"/>
  <c r="D174"/>
  <c r="M173"/>
  <c r="L173"/>
  <c r="G173"/>
  <c r="E173"/>
  <c r="D173"/>
  <c r="M172"/>
  <c r="L172"/>
  <c r="G172"/>
  <c r="E172"/>
  <c r="D172"/>
  <c r="H172" s="1"/>
  <c r="M171"/>
  <c r="L171"/>
  <c r="G171"/>
  <c r="E171"/>
  <c r="D171"/>
  <c r="J171" s="1"/>
  <c r="M170"/>
  <c r="L170"/>
  <c r="I170"/>
  <c r="G170"/>
  <c r="E170"/>
  <c r="D170"/>
  <c r="H170" s="1"/>
  <c r="M169"/>
  <c r="B169" s="1"/>
  <c r="L169"/>
  <c r="H169"/>
  <c r="G169"/>
  <c r="E169"/>
  <c r="D169"/>
  <c r="J169" s="1"/>
  <c r="M168"/>
  <c r="L168"/>
  <c r="G168"/>
  <c r="E168"/>
  <c r="D168"/>
  <c r="H168" s="1"/>
  <c r="M167"/>
  <c r="L167"/>
  <c r="G167"/>
  <c r="E167"/>
  <c r="D167"/>
  <c r="J167" s="1"/>
  <c r="M166"/>
  <c r="L166"/>
  <c r="E166"/>
  <c r="G166" s="1"/>
  <c r="D166"/>
  <c r="M165"/>
  <c r="L165"/>
  <c r="G165"/>
  <c r="E165"/>
  <c r="D165"/>
  <c r="I165" s="1"/>
  <c r="M164"/>
  <c r="L164"/>
  <c r="G164"/>
  <c r="E164"/>
  <c r="D164"/>
  <c r="H164" s="1"/>
  <c r="M163"/>
  <c r="L163"/>
  <c r="G163"/>
  <c r="E163"/>
  <c r="D163"/>
  <c r="J163" s="1"/>
  <c r="M162"/>
  <c r="L162"/>
  <c r="I162"/>
  <c r="G162"/>
  <c r="E162"/>
  <c r="D162"/>
  <c r="H162" s="1"/>
  <c r="M161"/>
  <c r="B161" s="1"/>
  <c r="L161"/>
  <c r="H161"/>
  <c r="G161"/>
  <c r="E161"/>
  <c r="D161"/>
  <c r="J161" s="1"/>
  <c r="M160"/>
  <c r="L160"/>
  <c r="I160"/>
  <c r="G160"/>
  <c r="E160"/>
  <c r="D160"/>
  <c r="H160" s="1"/>
  <c r="M159"/>
  <c r="L159"/>
  <c r="H159"/>
  <c r="G159"/>
  <c r="E159"/>
  <c r="D159"/>
  <c r="J159" s="1"/>
  <c r="M158"/>
  <c r="L158"/>
  <c r="E158"/>
  <c r="G158" s="1"/>
  <c r="D158"/>
  <c r="M157"/>
  <c r="L157"/>
  <c r="I157"/>
  <c r="G157"/>
  <c r="E157"/>
  <c r="D157"/>
  <c r="M156"/>
  <c r="L156"/>
  <c r="G156"/>
  <c r="E156"/>
  <c r="D156"/>
  <c r="H156" s="1"/>
  <c r="M155"/>
  <c r="L155"/>
  <c r="G155"/>
  <c r="E155"/>
  <c r="D155"/>
  <c r="J155" s="1"/>
  <c r="M154"/>
  <c r="L154"/>
  <c r="I154"/>
  <c r="G154"/>
  <c r="E154"/>
  <c r="D154"/>
  <c r="H154" s="1"/>
  <c r="M153"/>
  <c r="L153"/>
  <c r="H153"/>
  <c r="G153"/>
  <c r="E153"/>
  <c r="D153"/>
  <c r="J153" s="1"/>
  <c r="B153"/>
  <c r="M152"/>
  <c r="L152"/>
  <c r="G152"/>
  <c r="E152"/>
  <c r="D152"/>
  <c r="H152" s="1"/>
  <c r="M151"/>
  <c r="L151"/>
  <c r="G151"/>
  <c r="E151"/>
  <c r="D151"/>
  <c r="J151" s="1"/>
  <c r="M150"/>
  <c r="L150"/>
  <c r="J150"/>
  <c r="E150"/>
  <c r="G150" s="1"/>
  <c r="D150"/>
  <c r="M149"/>
  <c r="L149"/>
  <c r="G149"/>
  <c r="E149"/>
  <c r="D149"/>
  <c r="M148"/>
  <c r="L148"/>
  <c r="E148"/>
  <c r="G148" s="1"/>
  <c r="D148"/>
  <c r="H148" s="1"/>
  <c r="M147"/>
  <c r="L147"/>
  <c r="G147"/>
  <c r="E147"/>
  <c r="D147"/>
  <c r="J147" s="1"/>
  <c r="M146"/>
  <c r="L146"/>
  <c r="I146"/>
  <c r="G146"/>
  <c r="E146"/>
  <c r="D146"/>
  <c r="H146" s="1"/>
  <c r="M145"/>
  <c r="L145"/>
  <c r="H145"/>
  <c r="G145"/>
  <c r="E145"/>
  <c r="D145"/>
  <c r="J145" s="1"/>
  <c r="B145"/>
  <c r="M144"/>
  <c r="L144"/>
  <c r="G144"/>
  <c r="E144"/>
  <c r="D144"/>
  <c r="H144" s="1"/>
  <c r="M143"/>
  <c r="L143"/>
  <c r="G143"/>
  <c r="E143"/>
  <c r="D143"/>
  <c r="J143" s="1"/>
  <c r="M142"/>
  <c r="L142"/>
  <c r="J142"/>
  <c r="E142"/>
  <c r="G142" s="1"/>
  <c r="D142"/>
  <c r="M141"/>
  <c r="L141"/>
  <c r="G141"/>
  <c r="E141"/>
  <c r="D141"/>
  <c r="M140"/>
  <c r="L140"/>
  <c r="G140"/>
  <c r="E140"/>
  <c r="D140"/>
  <c r="H140" s="1"/>
  <c r="M139"/>
  <c r="L139"/>
  <c r="G139"/>
  <c r="E139"/>
  <c r="D139"/>
  <c r="J139" s="1"/>
  <c r="M138"/>
  <c r="L138"/>
  <c r="I138"/>
  <c r="G138"/>
  <c r="E138"/>
  <c r="D138"/>
  <c r="H138" s="1"/>
  <c r="M137"/>
  <c r="B137" s="1"/>
  <c r="L137"/>
  <c r="H137"/>
  <c r="G137"/>
  <c r="E137"/>
  <c r="D137"/>
  <c r="J137" s="1"/>
  <c r="M136"/>
  <c r="L136"/>
  <c r="G136"/>
  <c r="E136"/>
  <c r="D136"/>
  <c r="H136" s="1"/>
  <c r="M135"/>
  <c r="L135"/>
  <c r="G135"/>
  <c r="E135"/>
  <c r="D135"/>
  <c r="J135" s="1"/>
  <c r="M134"/>
  <c r="N134" s="1"/>
  <c r="L134"/>
  <c r="E134"/>
  <c r="G134" s="1"/>
  <c r="D134"/>
  <c r="M133"/>
  <c r="L133"/>
  <c r="G133"/>
  <c r="E133"/>
  <c r="D133"/>
  <c r="I133" s="1"/>
  <c r="M132"/>
  <c r="L132"/>
  <c r="G132"/>
  <c r="E132"/>
  <c r="D132"/>
  <c r="H132" s="1"/>
  <c r="M131"/>
  <c r="B131" s="1"/>
  <c r="L131"/>
  <c r="G131"/>
  <c r="E131"/>
  <c r="D131"/>
  <c r="J131" s="1"/>
  <c r="M130"/>
  <c r="L130"/>
  <c r="I130"/>
  <c r="G130"/>
  <c r="E130"/>
  <c r="D130"/>
  <c r="H130" s="1"/>
  <c r="M129"/>
  <c r="B129" s="1"/>
  <c r="L129"/>
  <c r="H129"/>
  <c r="G129"/>
  <c r="E129"/>
  <c r="D129"/>
  <c r="J129" s="1"/>
  <c r="M128"/>
  <c r="L128"/>
  <c r="I128"/>
  <c r="G128"/>
  <c r="E128"/>
  <c r="D128"/>
  <c r="H128" s="1"/>
  <c r="M127"/>
  <c r="L127"/>
  <c r="H127"/>
  <c r="G127"/>
  <c r="E127"/>
  <c r="D127"/>
  <c r="J127" s="1"/>
  <c r="M126"/>
  <c r="L126"/>
  <c r="E126"/>
  <c r="G126" s="1"/>
  <c r="D126"/>
  <c r="M125"/>
  <c r="L125"/>
  <c r="I125"/>
  <c r="G125"/>
  <c r="E125"/>
  <c r="D125"/>
  <c r="M124"/>
  <c r="L124"/>
  <c r="G124"/>
  <c r="E124"/>
  <c r="D124"/>
  <c r="H124" s="1"/>
  <c r="M123"/>
  <c r="L123"/>
  <c r="G123"/>
  <c r="E123"/>
  <c r="D123"/>
  <c r="J123" s="1"/>
  <c r="M122"/>
  <c r="L122"/>
  <c r="I122"/>
  <c r="G122"/>
  <c r="E122"/>
  <c r="D122"/>
  <c r="H122" s="1"/>
  <c r="M121"/>
  <c r="L121"/>
  <c r="H121"/>
  <c r="G121"/>
  <c r="E121"/>
  <c r="D121"/>
  <c r="J121" s="1"/>
  <c r="B121"/>
  <c r="M120"/>
  <c r="L120"/>
  <c r="G120"/>
  <c r="E120"/>
  <c r="D120"/>
  <c r="H120" s="1"/>
  <c r="M119"/>
  <c r="L119"/>
  <c r="G119"/>
  <c r="E119"/>
  <c r="D119"/>
  <c r="J119" s="1"/>
  <c r="M118"/>
  <c r="L118"/>
  <c r="J118"/>
  <c r="E118"/>
  <c r="G118" s="1"/>
  <c r="D118"/>
  <c r="M117"/>
  <c r="L117"/>
  <c r="G117"/>
  <c r="E117"/>
  <c r="D117"/>
  <c r="M116"/>
  <c r="L116"/>
  <c r="E116"/>
  <c r="G116" s="1"/>
  <c r="D116"/>
  <c r="H116" s="1"/>
  <c r="M115"/>
  <c r="L115"/>
  <c r="G115"/>
  <c r="E115"/>
  <c r="D115"/>
  <c r="J115" s="1"/>
  <c r="M114"/>
  <c r="L114"/>
  <c r="I114"/>
  <c r="G114"/>
  <c r="E114"/>
  <c r="D114"/>
  <c r="H114" s="1"/>
  <c r="M113"/>
  <c r="L113"/>
  <c r="H113"/>
  <c r="G113"/>
  <c r="E113"/>
  <c r="D113"/>
  <c r="J113" s="1"/>
  <c r="B113"/>
  <c r="M112"/>
  <c r="L112"/>
  <c r="G112"/>
  <c r="E112"/>
  <c r="D112"/>
  <c r="H112" s="1"/>
  <c r="M111"/>
  <c r="L111"/>
  <c r="G111"/>
  <c r="E111"/>
  <c r="D111"/>
  <c r="J111" s="1"/>
  <c r="M110"/>
  <c r="L110"/>
  <c r="J110"/>
  <c r="E110"/>
  <c r="G110" s="1"/>
  <c r="D110"/>
  <c r="M109"/>
  <c r="L109"/>
  <c r="G109"/>
  <c r="E109"/>
  <c r="D109"/>
  <c r="M108"/>
  <c r="L108"/>
  <c r="G108"/>
  <c r="E108"/>
  <c r="D108"/>
  <c r="H108" s="1"/>
  <c r="M107"/>
  <c r="L107"/>
  <c r="G107"/>
  <c r="E107"/>
  <c r="D107"/>
  <c r="J107" s="1"/>
  <c r="M106"/>
  <c r="L106"/>
  <c r="I106"/>
  <c r="G106"/>
  <c r="E106"/>
  <c r="D106"/>
  <c r="H106" s="1"/>
  <c r="M105"/>
  <c r="L105"/>
  <c r="G105"/>
  <c r="E105"/>
  <c r="D105"/>
  <c r="J105" s="1"/>
  <c r="M104"/>
  <c r="L104"/>
  <c r="G104"/>
  <c r="E104"/>
  <c r="D104"/>
  <c r="H104" s="1"/>
  <c r="M103"/>
  <c r="L103"/>
  <c r="G103"/>
  <c r="E103"/>
  <c r="D103"/>
  <c r="J103" s="1"/>
  <c r="M102"/>
  <c r="L102"/>
  <c r="E102"/>
  <c r="G102" s="1"/>
  <c r="D102"/>
  <c r="M101"/>
  <c r="L101"/>
  <c r="G101"/>
  <c r="E101"/>
  <c r="D101"/>
  <c r="I101" s="1"/>
  <c r="M100"/>
  <c r="L100"/>
  <c r="G100"/>
  <c r="E100"/>
  <c r="D100"/>
  <c r="H100" s="1"/>
  <c r="M99"/>
  <c r="N99" s="1"/>
  <c r="L99"/>
  <c r="G99"/>
  <c r="E99"/>
  <c r="D99"/>
  <c r="J99" s="1"/>
  <c r="M98"/>
  <c r="L98"/>
  <c r="I98"/>
  <c r="G98"/>
  <c r="E98"/>
  <c r="D98"/>
  <c r="H98" s="1"/>
  <c r="M97"/>
  <c r="B97" s="1"/>
  <c r="L97"/>
  <c r="H97"/>
  <c r="G97"/>
  <c r="E97"/>
  <c r="D97"/>
  <c r="J97" s="1"/>
  <c r="M96"/>
  <c r="L96"/>
  <c r="I96"/>
  <c r="G96"/>
  <c r="E96"/>
  <c r="D96"/>
  <c r="H96" s="1"/>
  <c r="M95"/>
  <c r="L95"/>
  <c r="H95"/>
  <c r="G95"/>
  <c r="E95"/>
  <c r="D95"/>
  <c r="J95" s="1"/>
  <c r="M94"/>
  <c r="L94"/>
  <c r="E94"/>
  <c r="G94" s="1"/>
  <c r="D94"/>
  <c r="M93"/>
  <c r="L93"/>
  <c r="I93"/>
  <c r="G93"/>
  <c r="E93"/>
  <c r="D93"/>
  <c r="M92"/>
  <c r="L92"/>
  <c r="G92"/>
  <c r="E92"/>
  <c r="D92"/>
  <c r="H92" s="1"/>
  <c r="M91"/>
  <c r="L91"/>
  <c r="G91"/>
  <c r="E91"/>
  <c r="D91"/>
  <c r="J91" s="1"/>
  <c r="M90"/>
  <c r="L90"/>
  <c r="I90"/>
  <c r="G90"/>
  <c r="E90"/>
  <c r="D90"/>
  <c r="H90" s="1"/>
  <c r="M89"/>
  <c r="L89"/>
  <c r="H89"/>
  <c r="G89"/>
  <c r="E89"/>
  <c r="D89"/>
  <c r="J89" s="1"/>
  <c r="B89"/>
  <c r="M88"/>
  <c r="L88"/>
  <c r="G88"/>
  <c r="E88"/>
  <c r="D88"/>
  <c r="H88" s="1"/>
  <c r="M87"/>
  <c r="L87"/>
  <c r="G87"/>
  <c r="E87"/>
  <c r="D87"/>
  <c r="J87" s="1"/>
  <c r="M86"/>
  <c r="L86"/>
  <c r="J86"/>
  <c r="E86"/>
  <c r="G86" s="1"/>
  <c r="D86"/>
  <c r="M85"/>
  <c r="L85"/>
  <c r="G85"/>
  <c r="E85"/>
  <c r="D85"/>
  <c r="M84"/>
  <c r="L84"/>
  <c r="E84"/>
  <c r="G84" s="1"/>
  <c r="D84"/>
  <c r="H84" s="1"/>
  <c r="M83"/>
  <c r="L83"/>
  <c r="G83"/>
  <c r="E83"/>
  <c r="D83"/>
  <c r="J83" s="1"/>
  <c r="M82"/>
  <c r="L82"/>
  <c r="I82"/>
  <c r="G82"/>
  <c r="E82"/>
  <c r="D82"/>
  <c r="H82" s="1"/>
  <c r="M81"/>
  <c r="N81" s="1"/>
  <c r="B81" s="1"/>
  <c r="L81"/>
  <c r="H81"/>
  <c r="G81"/>
  <c r="E81"/>
  <c r="D81"/>
  <c r="J81" s="1"/>
  <c r="M80"/>
  <c r="L80"/>
  <c r="G80"/>
  <c r="E80"/>
  <c r="D80"/>
  <c r="H80" s="1"/>
  <c r="M79"/>
  <c r="L79"/>
  <c r="G79"/>
  <c r="E79"/>
  <c r="D79"/>
  <c r="J79" s="1"/>
  <c r="M78"/>
  <c r="L78"/>
  <c r="J78"/>
  <c r="E78"/>
  <c r="G78" s="1"/>
  <c r="D78"/>
  <c r="M77"/>
  <c r="L77"/>
  <c r="E77"/>
  <c r="G77" s="1"/>
  <c r="D77"/>
  <c r="M76"/>
  <c r="L76"/>
  <c r="H76"/>
  <c r="G76"/>
  <c r="E76"/>
  <c r="J76" s="1"/>
  <c r="D76"/>
  <c r="I76" s="1"/>
  <c r="M75"/>
  <c r="L75"/>
  <c r="I75"/>
  <c r="E75"/>
  <c r="G75" s="1"/>
  <c r="D75"/>
  <c r="H75" s="1"/>
  <c r="M74"/>
  <c r="L74"/>
  <c r="H74"/>
  <c r="G74"/>
  <c r="E74"/>
  <c r="J74" s="1"/>
  <c r="D74"/>
  <c r="I74" s="1"/>
  <c r="B73"/>
  <c r="M73"/>
  <c r="L73"/>
  <c r="E73"/>
  <c r="G73" s="1"/>
  <c r="D73"/>
  <c r="H73" s="1"/>
  <c r="M72"/>
  <c r="L72"/>
  <c r="H72"/>
  <c r="G72"/>
  <c r="E72"/>
  <c r="J72" s="1"/>
  <c r="D72"/>
  <c r="I72" s="1"/>
  <c r="M71"/>
  <c r="L71"/>
  <c r="I71"/>
  <c r="E71"/>
  <c r="G71" s="1"/>
  <c r="D71"/>
  <c r="H71" s="1"/>
  <c r="M70"/>
  <c r="L70"/>
  <c r="H70"/>
  <c r="G70"/>
  <c r="E70"/>
  <c r="J70" s="1"/>
  <c r="D70"/>
  <c r="I70" s="1"/>
  <c r="B69"/>
  <c r="M69"/>
  <c r="L69"/>
  <c r="E69"/>
  <c r="G69" s="1"/>
  <c r="D69"/>
  <c r="H69" s="1"/>
  <c r="M68"/>
  <c r="L68"/>
  <c r="H68"/>
  <c r="G68"/>
  <c r="E68"/>
  <c r="J68" s="1"/>
  <c r="D68"/>
  <c r="I68" s="1"/>
  <c r="B67"/>
  <c r="M67"/>
  <c r="L67"/>
  <c r="I67"/>
  <c r="E67"/>
  <c r="G67" s="1"/>
  <c r="D67"/>
  <c r="H67" s="1"/>
  <c r="M66"/>
  <c r="L66"/>
  <c r="H66"/>
  <c r="G66"/>
  <c r="E66"/>
  <c r="J66" s="1"/>
  <c r="D66"/>
  <c r="I66" s="1"/>
  <c r="B65"/>
  <c r="M65"/>
  <c r="L65"/>
  <c r="E65"/>
  <c r="G65" s="1"/>
  <c r="D65"/>
  <c r="H65" s="1"/>
  <c r="M64"/>
  <c r="B64" s="1"/>
  <c r="L64"/>
  <c r="H64"/>
  <c r="G64"/>
  <c r="E64"/>
  <c r="J64" s="1"/>
  <c r="D64"/>
  <c r="I64" s="1"/>
  <c r="M63"/>
  <c r="L63"/>
  <c r="I63"/>
  <c r="E63"/>
  <c r="G63" s="1"/>
  <c r="D63"/>
  <c r="H63" s="1"/>
  <c r="M62"/>
  <c r="L62"/>
  <c r="H62"/>
  <c r="G62"/>
  <c r="E62"/>
  <c r="J62" s="1"/>
  <c r="D62"/>
  <c r="I62" s="1"/>
  <c r="B61"/>
  <c r="M61"/>
  <c r="L61"/>
  <c r="E61"/>
  <c r="G61" s="1"/>
  <c r="D61"/>
  <c r="H61" s="1"/>
  <c r="M60"/>
  <c r="L60"/>
  <c r="H60"/>
  <c r="G60"/>
  <c r="E60"/>
  <c r="J60" s="1"/>
  <c r="D60"/>
  <c r="I60" s="1"/>
  <c r="M59"/>
  <c r="L59"/>
  <c r="I59"/>
  <c r="E59"/>
  <c r="G59" s="1"/>
  <c r="D59"/>
  <c r="H59" s="1"/>
  <c r="M58"/>
  <c r="L58"/>
  <c r="H58"/>
  <c r="G58"/>
  <c r="E58"/>
  <c r="J58" s="1"/>
  <c r="D58"/>
  <c r="I58" s="1"/>
  <c r="B57"/>
  <c r="M57"/>
  <c r="L57"/>
  <c r="E57"/>
  <c r="G57" s="1"/>
  <c r="D57"/>
  <c r="H57" s="1"/>
  <c r="M56"/>
  <c r="L56"/>
  <c r="H56"/>
  <c r="G56"/>
  <c r="E56"/>
  <c r="J56" s="1"/>
  <c r="D56"/>
  <c r="I56" s="1"/>
  <c r="M55"/>
  <c r="L55"/>
  <c r="I55"/>
  <c r="E55"/>
  <c r="G55" s="1"/>
  <c r="D55"/>
  <c r="H55" s="1"/>
  <c r="M54"/>
  <c r="L54"/>
  <c r="H54"/>
  <c r="G54"/>
  <c r="E54"/>
  <c r="J54" s="1"/>
  <c r="D54"/>
  <c r="I54" s="1"/>
  <c r="B53"/>
  <c r="M53"/>
  <c r="L53"/>
  <c r="E53"/>
  <c r="G53" s="1"/>
  <c r="D53"/>
  <c r="H53" s="1"/>
  <c r="M52"/>
  <c r="L52"/>
  <c r="H52"/>
  <c r="G52"/>
  <c r="E52"/>
  <c r="J52" s="1"/>
  <c r="D52"/>
  <c r="I52" s="1"/>
  <c r="M51"/>
  <c r="L51"/>
  <c r="I51"/>
  <c r="E51"/>
  <c r="G51" s="1"/>
  <c r="D51"/>
  <c r="H51" s="1"/>
  <c r="M50"/>
  <c r="L50"/>
  <c r="H50"/>
  <c r="G50"/>
  <c r="E50"/>
  <c r="J50" s="1"/>
  <c r="D50"/>
  <c r="I50" s="1"/>
  <c r="B49"/>
  <c r="M49"/>
  <c r="L49"/>
  <c r="E49"/>
  <c r="G49" s="1"/>
  <c r="D49"/>
  <c r="H49" s="1"/>
  <c r="M48"/>
  <c r="L48"/>
  <c r="H48"/>
  <c r="G48"/>
  <c r="E48"/>
  <c r="J48" s="1"/>
  <c r="D48"/>
  <c r="I48" s="1"/>
  <c r="M47"/>
  <c r="L47"/>
  <c r="I47"/>
  <c r="E47"/>
  <c r="G47" s="1"/>
  <c r="D47"/>
  <c r="H47" s="1"/>
  <c r="M46"/>
  <c r="L46"/>
  <c r="H46"/>
  <c r="G46"/>
  <c r="E46"/>
  <c r="J46" s="1"/>
  <c r="D46"/>
  <c r="I46" s="1"/>
  <c r="B45"/>
  <c r="M45"/>
  <c r="L45"/>
  <c r="E45"/>
  <c r="G45" s="1"/>
  <c r="D45"/>
  <c r="H45" s="1"/>
  <c r="M44"/>
  <c r="B44" s="1"/>
  <c r="L44"/>
  <c r="H44"/>
  <c r="G44"/>
  <c r="E44"/>
  <c r="D44"/>
  <c r="I44" s="1"/>
  <c r="M43"/>
  <c r="L43"/>
  <c r="I43"/>
  <c r="E43"/>
  <c r="G43" s="1"/>
  <c r="D43"/>
  <c r="H43" s="1"/>
  <c r="M42"/>
  <c r="L42"/>
  <c r="H42"/>
  <c r="G42"/>
  <c r="E42"/>
  <c r="D42"/>
  <c r="I42" s="1"/>
  <c r="M41"/>
  <c r="L41"/>
  <c r="B41" s="1"/>
  <c r="E41"/>
  <c r="G41" s="1"/>
  <c r="D41"/>
  <c r="H41" s="1"/>
  <c r="M40"/>
  <c r="B40" s="1"/>
  <c r="L40"/>
  <c r="H40"/>
  <c r="G40"/>
  <c r="E40"/>
  <c r="D40"/>
  <c r="I40" s="1"/>
  <c r="M39"/>
  <c r="L39"/>
  <c r="I39"/>
  <c r="E39"/>
  <c r="G39" s="1"/>
  <c r="D39"/>
  <c r="H39" s="1"/>
  <c r="M38"/>
  <c r="L38"/>
  <c r="H38"/>
  <c r="G38"/>
  <c r="E38"/>
  <c r="D38"/>
  <c r="I38" s="1"/>
  <c r="M37"/>
  <c r="L37"/>
  <c r="B37" s="1"/>
  <c r="E37"/>
  <c r="G37" s="1"/>
  <c r="D37"/>
  <c r="H37" s="1"/>
  <c r="M36"/>
  <c r="L36"/>
  <c r="H36"/>
  <c r="G36"/>
  <c r="E36"/>
  <c r="D36"/>
  <c r="I36" s="1"/>
  <c r="M35"/>
  <c r="L35"/>
  <c r="I35"/>
  <c r="E35"/>
  <c r="G35" s="1"/>
  <c r="D35"/>
  <c r="H35" s="1"/>
  <c r="M34"/>
  <c r="L34"/>
  <c r="H34"/>
  <c r="G34"/>
  <c r="E34"/>
  <c r="D34"/>
  <c r="I34" s="1"/>
  <c r="M33"/>
  <c r="L33"/>
  <c r="E33"/>
  <c r="G33" s="1"/>
  <c r="D33"/>
  <c r="H33" s="1"/>
  <c r="M32"/>
  <c r="L32"/>
  <c r="G32"/>
  <c r="E32"/>
  <c r="D32"/>
  <c r="J32" s="1"/>
  <c r="M31"/>
  <c r="L31"/>
  <c r="G31"/>
  <c r="E31"/>
  <c r="D31"/>
  <c r="H31" s="1"/>
  <c r="M30"/>
  <c r="L30"/>
  <c r="G30"/>
  <c r="E30"/>
  <c r="D30"/>
  <c r="J30" s="1"/>
  <c r="M29"/>
  <c r="L29"/>
  <c r="I29"/>
  <c r="G29"/>
  <c r="E29"/>
  <c r="D29"/>
  <c r="H29" s="1"/>
  <c r="M28"/>
  <c r="L28"/>
  <c r="H28"/>
  <c r="G28"/>
  <c r="E28"/>
  <c r="D28"/>
  <c r="J28" s="1"/>
  <c r="M27"/>
  <c r="L27"/>
  <c r="G27"/>
  <c r="E27"/>
  <c r="D27"/>
  <c r="H27" s="1"/>
  <c r="B26"/>
  <c r="M26"/>
  <c r="L26"/>
  <c r="G26"/>
  <c r="E26"/>
  <c r="D26"/>
  <c r="J26" s="1"/>
  <c r="M25"/>
  <c r="L25"/>
  <c r="E25"/>
  <c r="G25" s="1"/>
  <c r="D25"/>
  <c r="H25" s="1"/>
  <c r="M24"/>
  <c r="L24"/>
  <c r="G24"/>
  <c r="E24"/>
  <c r="D24"/>
  <c r="J24" s="1"/>
  <c r="M23"/>
  <c r="L23"/>
  <c r="G23"/>
  <c r="E23"/>
  <c r="D23"/>
  <c r="H23" s="1"/>
  <c r="M22"/>
  <c r="B22" s="1"/>
  <c r="L22"/>
  <c r="G22"/>
  <c r="E22"/>
  <c r="D22"/>
  <c r="J22" s="1"/>
  <c r="M21"/>
  <c r="L21"/>
  <c r="I21"/>
  <c r="G21"/>
  <c r="E21"/>
  <c r="D21"/>
  <c r="H21" s="1"/>
  <c r="M20"/>
  <c r="L20"/>
  <c r="H20"/>
  <c r="G20"/>
  <c r="E20"/>
  <c r="D20"/>
  <c r="J20" s="1"/>
  <c r="M19"/>
  <c r="L19"/>
  <c r="G19"/>
  <c r="E19"/>
  <c r="D19"/>
  <c r="H19" s="1"/>
  <c r="M18"/>
  <c r="L18"/>
  <c r="G18"/>
  <c r="E18"/>
  <c r="D18"/>
  <c r="J18" s="1"/>
  <c r="B18"/>
  <c r="M17"/>
  <c r="L17"/>
  <c r="E17"/>
  <c r="G17" s="1"/>
  <c r="D17"/>
  <c r="H17" s="1"/>
  <c r="M16"/>
  <c r="L16"/>
  <c r="G16"/>
  <c r="E16"/>
  <c r="D16"/>
  <c r="J16" s="1"/>
  <c r="M15"/>
  <c r="L15"/>
  <c r="G15"/>
  <c r="E15"/>
  <c r="D15"/>
  <c r="H15" s="1"/>
  <c r="M14"/>
  <c r="L14"/>
  <c r="G14"/>
  <c r="E14"/>
  <c r="D14"/>
  <c r="J14" s="1"/>
  <c r="L13"/>
  <c r="I13"/>
  <c r="G13"/>
  <c r="E13"/>
  <c r="D13"/>
  <c r="H13" s="1"/>
  <c r="L12"/>
  <c r="H12"/>
  <c r="G12"/>
  <c r="E12"/>
  <c r="D12"/>
  <c r="J12" s="1"/>
  <c r="L11"/>
  <c r="G11"/>
  <c r="E11"/>
  <c r="D11"/>
  <c r="H11" s="1"/>
  <c r="L10"/>
  <c r="G10"/>
  <c r="E10"/>
  <c r="D10"/>
  <c r="J10" s="1"/>
  <c r="L9"/>
  <c r="E9"/>
  <c r="G9" s="1"/>
  <c r="D9"/>
  <c r="H9" s="1"/>
  <c r="L8"/>
  <c r="G8"/>
  <c r="E8"/>
  <c r="D8"/>
  <c r="J8" s="1"/>
  <c r="L7"/>
  <c r="G7"/>
  <c r="E7"/>
  <c r="D7"/>
  <c r="H7" s="1"/>
  <c r="L6"/>
  <c r="G6"/>
  <c r="E6"/>
  <c r="D6"/>
  <c r="J6" s="1"/>
  <c r="L5"/>
  <c r="I5"/>
  <c r="G5"/>
  <c r="E5"/>
  <c r="D5"/>
  <c r="H5" s="1"/>
  <c r="L4"/>
  <c r="H4"/>
  <c r="G4"/>
  <c r="E4"/>
  <c r="D4"/>
  <c r="L3"/>
  <c r="E3"/>
  <c r="G3" s="1"/>
  <c r="D3"/>
  <c r="H3" s="1"/>
  <c r="L2"/>
  <c r="H2"/>
  <c r="G2"/>
  <c r="E2"/>
  <c r="J2" s="1"/>
  <c r="D2"/>
  <c r="I2" s="1"/>
  <c r="B9" i="4"/>
  <c r="B10"/>
  <c r="B11"/>
  <c r="B12"/>
  <c r="B14"/>
  <c r="B18"/>
  <c r="B20"/>
  <c r="B22"/>
  <c r="B24"/>
  <c r="B26"/>
  <c r="B28"/>
  <c r="B30"/>
  <c r="B32"/>
  <c r="B34"/>
  <c r="B36"/>
  <c r="B38"/>
  <c r="B40"/>
  <c r="B42"/>
  <c r="B44"/>
  <c r="B46"/>
  <c r="B48"/>
  <c r="B50"/>
  <c r="B52"/>
  <c r="B54"/>
  <c r="B56"/>
  <c r="B58"/>
  <c r="B60"/>
  <c r="B62"/>
  <c r="B64"/>
  <c r="B66"/>
  <c r="B68"/>
  <c r="B70"/>
  <c r="B72"/>
  <c r="B74"/>
  <c r="B76"/>
  <c r="B78"/>
  <c r="B80"/>
  <c r="B82"/>
  <c r="B84"/>
  <c r="B86"/>
  <c r="B88"/>
  <c r="B90"/>
  <c r="B92"/>
  <c r="B94"/>
  <c r="B96"/>
  <c r="B98"/>
  <c r="B100"/>
  <c r="B102"/>
  <c r="B104"/>
  <c r="B106"/>
  <c r="B108"/>
  <c r="B110"/>
  <c r="B112"/>
  <c r="B114"/>
  <c r="B116"/>
  <c r="B118"/>
  <c r="B120"/>
  <c r="B122"/>
  <c r="B124"/>
  <c r="B126"/>
  <c r="B128"/>
  <c r="B130"/>
  <c r="B132"/>
  <c r="B136"/>
  <c r="B138"/>
  <c r="B140"/>
  <c r="B142"/>
  <c r="B144"/>
  <c r="B146"/>
  <c r="B148"/>
  <c r="B150"/>
  <c r="B152"/>
  <c r="B154"/>
  <c r="B156"/>
  <c r="B158"/>
  <c r="B160"/>
  <c r="B162"/>
  <c r="B164"/>
  <c r="B166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6"/>
  <c r="B198"/>
  <c r="B200"/>
  <c r="B202"/>
  <c r="B204"/>
  <c r="B206"/>
  <c r="B208"/>
  <c r="B210"/>
  <c r="B212"/>
  <c r="B214"/>
  <c r="B216"/>
  <c r="B218"/>
  <c r="B220"/>
  <c r="B222"/>
  <c r="B224"/>
  <c r="B226"/>
  <c r="B228"/>
  <c r="B230"/>
  <c r="B232"/>
  <c r="B234"/>
  <c r="B236"/>
  <c r="B237"/>
  <c r="B238"/>
  <c r="B239"/>
  <c r="B241"/>
  <c r="B242"/>
  <c r="B243"/>
  <c r="B244"/>
  <c r="B245"/>
  <c r="B246"/>
  <c r="B247"/>
  <c r="B4"/>
  <c r="B6"/>
  <c r="B8"/>
  <c r="B2"/>
  <c r="B16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N81" s="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"/>
  <c r="L225"/>
  <c r="L226"/>
  <c r="L227"/>
  <c r="L228"/>
  <c r="L229"/>
  <c r="L230"/>
  <c r="L231"/>
  <c r="L232"/>
  <c r="L233"/>
  <c r="L234"/>
  <c r="L235"/>
  <c r="L236"/>
  <c r="L237"/>
  <c r="L238"/>
  <c r="L239"/>
  <c r="L240"/>
  <c r="N240" s="1"/>
  <c r="L241"/>
  <c r="L242"/>
  <c r="L243"/>
  <c r="L244"/>
  <c r="L245"/>
  <c r="L246"/>
  <c r="L247"/>
  <c r="J247"/>
  <c r="E247"/>
  <c r="G247" s="1"/>
  <c r="D247"/>
  <c r="G246"/>
  <c r="E246"/>
  <c r="D246"/>
  <c r="J246" s="1"/>
  <c r="H245"/>
  <c r="G245"/>
  <c r="E245"/>
  <c r="J245" s="1"/>
  <c r="D245"/>
  <c r="I245" s="1"/>
  <c r="J244"/>
  <c r="G244"/>
  <c r="E244"/>
  <c r="D244"/>
  <c r="H244" s="1"/>
  <c r="E243"/>
  <c r="G243" s="1"/>
  <c r="D243"/>
  <c r="H242"/>
  <c r="G242"/>
  <c r="E242"/>
  <c r="D242"/>
  <c r="J242" s="1"/>
  <c r="H241"/>
  <c r="G241"/>
  <c r="E241"/>
  <c r="J241" s="1"/>
  <c r="D241"/>
  <c r="I241" s="1"/>
  <c r="E240"/>
  <c r="D240"/>
  <c r="H240" s="1"/>
  <c r="E239"/>
  <c r="G239" s="1"/>
  <c r="D239"/>
  <c r="H239" s="1"/>
  <c r="H238"/>
  <c r="G238"/>
  <c r="E238"/>
  <c r="D238"/>
  <c r="J238" s="1"/>
  <c r="H237"/>
  <c r="G237"/>
  <c r="E237"/>
  <c r="J237" s="1"/>
  <c r="D237"/>
  <c r="I237" s="1"/>
  <c r="G236"/>
  <c r="E236"/>
  <c r="J236" s="1"/>
  <c r="D236"/>
  <c r="H236" s="1"/>
  <c r="J235"/>
  <c r="I235"/>
  <c r="E235"/>
  <c r="G235" s="1"/>
  <c r="D235"/>
  <c r="H235" s="1"/>
  <c r="G234"/>
  <c r="E234"/>
  <c r="D234"/>
  <c r="I234" s="1"/>
  <c r="H233"/>
  <c r="G233"/>
  <c r="E233"/>
  <c r="J233" s="1"/>
  <c r="D233"/>
  <c r="J232"/>
  <c r="E232"/>
  <c r="G232" s="1"/>
  <c r="D232"/>
  <c r="I231"/>
  <c r="H231"/>
  <c r="E231"/>
  <c r="G231" s="1"/>
  <c r="D231"/>
  <c r="J231" s="1"/>
  <c r="G230"/>
  <c r="E230"/>
  <c r="D230"/>
  <c r="H229"/>
  <c r="G229"/>
  <c r="E229"/>
  <c r="J229" s="1"/>
  <c r="D229"/>
  <c r="E228"/>
  <c r="G228" s="1"/>
  <c r="D228"/>
  <c r="I227"/>
  <c r="H227"/>
  <c r="E227"/>
  <c r="G227" s="1"/>
  <c r="D227"/>
  <c r="J227" s="1"/>
  <c r="I226"/>
  <c r="G226"/>
  <c r="E226"/>
  <c r="D226"/>
  <c r="H225"/>
  <c r="G225"/>
  <c r="E225"/>
  <c r="D225"/>
  <c r="E224"/>
  <c r="G224" s="1"/>
  <c r="D224"/>
  <c r="I223"/>
  <c r="H223"/>
  <c r="E223"/>
  <c r="G223" s="1"/>
  <c r="D223"/>
  <c r="J223" s="1"/>
  <c r="I222"/>
  <c r="G222"/>
  <c r="E222"/>
  <c r="D222"/>
  <c r="H221"/>
  <c r="G221"/>
  <c r="E221"/>
  <c r="J221" s="1"/>
  <c r="D221"/>
  <c r="J220"/>
  <c r="E220"/>
  <c r="G220" s="1"/>
  <c r="D220"/>
  <c r="I219"/>
  <c r="H219"/>
  <c r="E219"/>
  <c r="G219" s="1"/>
  <c r="D219"/>
  <c r="J219" s="1"/>
  <c r="G218"/>
  <c r="E218"/>
  <c r="D218"/>
  <c r="H217"/>
  <c r="G217"/>
  <c r="E217"/>
  <c r="J217" s="1"/>
  <c r="D217"/>
  <c r="J216"/>
  <c r="E216"/>
  <c r="G216" s="1"/>
  <c r="D216"/>
  <c r="I215"/>
  <c r="H215"/>
  <c r="E215"/>
  <c r="G215" s="1"/>
  <c r="D215"/>
  <c r="J215" s="1"/>
  <c r="G214"/>
  <c r="E214"/>
  <c r="D214"/>
  <c r="H213"/>
  <c r="G213"/>
  <c r="E213"/>
  <c r="J213" s="1"/>
  <c r="D213"/>
  <c r="E212"/>
  <c r="G212" s="1"/>
  <c r="D212"/>
  <c r="I211"/>
  <c r="H211"/>
  <c r="E211"/>
  <c r="G211" s="1"/>
  <c r="D211"/>
  <c r="J211" s="1"/>
  <c r="I210"/>
  <c r="G210"/>
  <c r="E210"/>
  <c r="D210"/>
  <c r="H209"/>
  <c r="G209"/>
  <c r="E209"/>
  <c r="J209" s="1"/>
  <c r="D209"/>
  <c r="E208"/>
  <c r="G208" s="1"/>
  <c r="D208"/>
  <c r="H207"/>
  <c r="E207"/>
  <c r="G207" s="1"/>
  <c r="D207"/>
  <c r="H206"/>
  <c r="G206"/>
  <c r="E206"/>
  <c r="D206"/>
  <c r="J206" s="1"/>
  <c r="H205"/>
  <c r="E205"/>
  <c r="J205" s="1"/>
  <c r="D205"/>
  <c r="E204"/>
  <c r="G204" s="1"/>
  <c r="D204"/>
  <c r="H204" s="1"/>
  <c r="H203"/>
  <c r="E203"/>
  <c r="G203" s="1"/>
  <c r="D203"/>
  <c r="G202"/>
  <c r="E202"/>
  <c r="D202"/>
  <c r="J202" s="1"/>
  <c r="H201"/>
  <c r="E201"/>
  <c r="J201" s="1"/>
  <c r="D201"/>
  <c r="I200"/>
  <c r="E200"/>
  <c r="G200" s="1"/>
  <c r="D200"/>
  <c r="H200" s="1"/>
  <c r="I199"/>
  <c r="H199"/>
  <c r="E199"/>
  <c r="G199" s="1"/>
  <c r="D199"/>
  <c r="J199" s="1"/>
  <c r="G198"/>
  <c r="E198"/>
  <c r="D198"/>
  <c r="J198" s="1"/>
  <c r="H197"/>
  <c r="G197"/>
  <c r="E197"/>
  <c r="J197" s="1"/>
  <c r="D197"/>
  <c r="J196"/>
  <c r="I196"/>
  <c r="E196"/>
  <c r="G196" s="1"/>
  <c r="D196"/>
  <c r="H196" s="1"/>
  <c r="I195"/>
  <c r="H195"/>
  <c r="E195"/>
  <c r="G195" s="1"/>
  <c r="D195"/>
  <c r="J195" s="1"/>
  <c r="H194"/>
  <c r="G194"/>
  <c r="E194"/>
  <c r="D194"/>
  <c r="J194" s="1"/>
  <c r="H193"/>
  <c r="G193"/>
  <c r="E193"/>
  <c r="J193" s="1"/>
  <c r="D193"/>
  <c r="E192"/>
  <c r="G192" s="1"/>
  <c r="D192"/>
  <c r="H192" s="1"/>
  <c r="H191"/>
  <c r="E191"/>
  <c r="G191" s="1"/>
  <c r="D191"/>
  <c r="H190"/>
  <c r="G190"/>
  <c r="E190"/>
  <c r="D190"/>
  <c r="J190" s="1"/>
  <c r="H189"/>
  <c r="E189"/>
  <c r="J189" s="1"/>
  <c r="D189"/>
  <c r="E188"/>
  <c r="G188" s="1"/>
  <c r="D188"/>
  <c r="H188" s="1"/>
  <c r="H187"/>
  <c r="E187"/>
  <c r="G187" s="1"/>
  <c r="D187"/>
  <c r="G186"/>
  <c r="E186"/>
  <c r="D186"/>
  <c r="J186" s="1"/>
  <c r="H185"/>
  <c r="E185"/>
  <c r="J185" s="1"/>
  <c r="D185"/>
  <c r="I184"/>
  <c r="E184"/>
  <c r="G184" s="1"/>
  <c r="D184"/>
  <c r="H184" s="1"/>
  <c r="I183"/>
  <c r="H183"/>
  <c r="E183"/>
  <c r="G183" s="1"/>
  <c r="D183"/>
  <c r="J183" s="1"/>
  <c r="G182"/>
  <c r="E182"/>
  <c r="D182"/>
  <c r="J182" s="1"/>
  <c r="H181"/>
  <c r="G181"/>
  <c r="E181"/>
  <c r="J181" s="1"/>
  <c r="D181"/>
  <c r="J180"/>
  <c r="I180"/>
  <c r="E180"/>
  <c r="G180" s="1"/>
  <c r="D180"/>
  <c r="H180" s="1"/>
  <c r="I179"/>
  <c r="H179"/>
  <c r="E179"/>
  <c r="G179" s="1"/>
  <c r="D179"/>
  <c r="J179" s="1"/>
  <c r="H178"/>
  <c r="G178"/>
  <c r="E178"/>
  <c r="D178"/>
  <c r="J178" s="1"/>
  <c r="H177"/>
  <c r="G177"/>
  <c r="E177"/>
  <c r="J177" s="1"/>
  <c r="D177"/>
  <c r="E176"/>
  <c r="G176" s="1"/>
  <c r="D176"/>
  <c r="H176" s="1"/>
  <c r="H175"/>
  <c r="E175"/>
  <c r="G175" s="1"/>
  <c r="D175"/>
  <c r="H174"/>
  <c r="G174"/>
  <c r="E174"/>
  <c r="D174"/>
  <c r="J174" s="1"/>
  <c r="H173"/>
  <c r="E173"/>
  <c r="J173" s="1"/>
  <c r="D173"/>
  <c r="E172"/>
  <c r="G172" s="1"/>
  <c r="D172"/>
  <c r="H172" s="1"/>
  <c r="H171"/>
  <c r="E171"/>
  <c r="G171" s="1"/>
  <c r="D171"/>
  <c r="G170"/>
  <c r="E170"/>
  <c r="D170"/>
  <c r="J170" s="1"/>
  <c r="H169"/>
  <c r="E169"/>
  <c r="J169" s="1"/>
  <c r="D169"/>
  <c r="I168"/>
  <c r="E168"/>
  <c r="G168" s="1"/>
  <c r="D168"/>
  <c r="H168" s="1"/>
  <c r="I167"/>
  <c r="H167"/>
  <c r="E167"/>
  <c r="G167" s="1"/>
  <c r="D167"/>
  <c r="J167" s="1"/>
  <c r="G166"/>
  <c r="E166"/>
  <c r="D166"/>
  <c r="J166" s="1"/>
  <c r="H165"/>
  <c r="G165"/>
  <c r="E165"/>
  <c r="J165" s="1"/>
  <c r="D165"/>
  <c r="J164"/>
  <c r="I164"/>
  <c r="E164"/>
  <c r="G164" s="1"/>
  <c r="D164"/>
  <c r="H164" s="1"/>
  <c r="I163"/>
  <c r="H163"/>
  <c r="E163"/>
  <c r="G163" s="1"/>
  <c r="D163"/>
  <c r="J163" s="1"/>
  <c r="H162"/>
  <c r="G162"/>
  <c r="E162"/>
  <c r="D162"/>
  <c r="J162" s="1"/>
  <c r="H161"/>
  <c r="G161"/>
  <c r="E161"/>
  <c r="J161" s="1"/>
  <c r="D161"/>
  <c r="E160"/>
  <c r="G160" s="1"/>
  <c r="D160"/>
  <c r="H160" s="1"/>
  <c r="H159"/>
  <c r="E159"/>
  <c r="G159" s="1"/>
  <c r="D159"/>
  <c r="H158"/>
  <c r="G158"/>
  <c r="E158"/>
  <c r="D158"/>
  <c r="J158" s="1"/>
  <c r="H157"/>
  <c r="E157"/>
  <c r="J157" s="1"/>
  <c r="D157"/>
  <c r="E156"/>
  <c r="G156" s="1"/>
  <c r="D156"/>
  <c r="H156" s="1"/>
  <c r="H155"/>
  <c r="E155"/>
  <c r="G155" s="1"/>
  <c r="D155"/>
  <c r="G154"/>
  <c r="E154"/>
  <c r="D154"/>
  <c r="J154" s="1"/>
  <c r="H153"/>
  <c r="E153"/>
  <c r="J153" s="1"/>
  <c r="D153"/>
  <c r="I152"/>
  <c r="E152"/>
  <c r="G152" s="1"/>
  <c r="D152"/>
  <c r="H152" s="1"/>
  <c r="I151"/>
  <c r="H151"/>
  <c r="E151"/>
  <c r="G151" s="1"/>
  <c r="D151"/>
  <c r="J151" s="1"/>
  <c r="G150"/>
  <c r="E150"/>
  <c r="D150"/>
  <c r="J150" s="1"/>
  <c r="H149"/>
  <c r="G149"/>
  <c r="E149"/>
  <c r="J149" s="1"/>
  <c r="D149"/>
  <c r="J148"/>
  <c r="I148"/>
  <c r="E148"/>
  <c r="G148" s="1"/>
  <c r="D148"/>
  <c r="H148" s="1"/>
  <c r="I147"/>
  <c r="H147"/>
  <c r="E147"/>
  <c r="G147" s="1"/>
  <c r="D147"/>
  <c r="J147" s="1"/>
  <c r="H146"/>
  <c r="G146"/>
  <c r="E146"/>
  <c r="D146"/>
  <c r="J146" s="1"/>
  <c r="H145"/>
  <c r="G145"/>
  <c r="E145"/>
  <c r="J145" s="1"/>
  <c r="D145"/>
  <c r="E144"/>
  <c r="G144" s="1"/>
  <c r="D144"/>
  <c r="H144" s="1"/>
  <c r="H143"/>
  <c r="E143"/>
  <c r="G143" s="1"/>
  <c r="D143"/>
  <c r="H142"/>
  <c r="G142"/>
  <c r="E142"/>
  <c r="D142"/>
  <c r="J142" s="1"/>
  <c r="H141"/>
  <c r="E141"/>
  <c r="J141" s="1"/>
  <c r="D141"/>
  <c r="E140"/>
  <c r="G140" s="1"/>
  <c r="D140"/>
  <c r="H140" s="1"/>
  <c r="H139"/>
  <c r="E139"/>
  <c r="G139" s="1"/>
  <c r="D139"/>
  <c r="G138"/>
  <c r="E138"/>
  <c r="D138"/>
  <c r="J138" s="1"/>
  <c r="H137"/>
  <c r="E137"/>
  <c r="J137" s="1"/>
  <c r="D137"/>
  <c r="I136"/>
  <c r="E136"/>
  <c r="G136" s="1"/>
  <c r="D136"/>
  <c r="H136" s="1"/>
  <c r="I135"/>
  <c r="H135"/>
  <c r="E135"/>
  <c r="G135" s="1"/>
  <c r="D135"/>
  <c r="J135" s="1"/>
  <c r="G134"/>
  <c r="E134"/>
  <c r="D134"/>
  <c r="J134" s="1"/>
  <c r="H133"/>
  <c r="G133"/>
  <c r="E133"/>
  <c r="J133" s="1"/>
  <c r="D133"/>
  <c r="J132"/>
  <c r="I132"/>
  <c r="E132"/>
  <c r="G132" s="1"/>
  <c r="D132"/>
  <c r="H132" s="1"/>
  <c r="I131"/>
  <c r="H131"/>
  <c r="E131"/>
  <c r="G131" s="1"/>
  <c r="D131"/>
  <c r="J131" s="1"/>
  <c r="H130"/>
  <c r="G130"/>
  <c r="E130"/>
  <c r="D130"/>
  <c r="J130" s="1"/>
  <c r="H129"/>
  <c r="G129"/>
  <c r="E129"/>
  <c r="J129" s="1"/>
  <c r="D129"/>
  <c r="E128"/>
  <c r="G128" s="1"/>
  <c r="D128"/>
  <c r="H128" s="1"/>
  <c r="H127"/>
  <c r="E127"/>
  <c r="G127" s="1"/>
  <c r="D127"/>
  <c r="H126"/>
  <c r="G126"/>
  <c r="E126"/>
  <c r="D126"/>
  <c r="J126" s="1"/>
  <c r="H125"/>
  <c r="E125"/>
  <c r="J125" s="1"/>
  <c r="D125"/>
  <c r="E124"/>
  <c r="G124" s="1"/>
  <c r="D124"/>
  <c r="H124" s="1"/>
  <c r="H123"/>
  <c r="E123"/>
  <c r="G123" s="1"/>
  <c r="D123"/>
  <c r="G122"/>
  <c r="E122"/>
  <c r="D122"/>
  <c r="J122" s="1"/>
  <c r="H121"/>
  <c r="E121"/>
  <c r="J121" s="1"/>
  <c r="D121"/>
  <c r="I120"/>
  <c r="E120"/>
  <c r="G120" s="1"/>
  <c r="D120"/>
  <c r="H120" s="1"/>
  <c r="I119"/>
  <c r="H119"/>
  <c r="E119"/>
  <c r="G119" s="1"/>
  <c r="D119"/>
  <c r="J119" s="1"/>
  <c r="G118"/>
  <c r="E118"/>
  <c r="D118"/>
  <c r="J118" s="1"/>
  <c r="H117"/>
  <c r="G117"/>
  <c r="E117"/>
  <c r="J117" s="1"/>
  <c r="D117"/>
  <c r="J116"/>
  <c r="I116"/>
  <c r="E116"/>
  <c r="G116" s="1"/>
  <c r="D116"/>
  <c r="H116" s="1"/>
  <c r="I115"/>
  <c r="H115"/>
  <c r="E115"/>
  <c r="G115" s="1"/>
  <c r="D115"/>
  <c r="J115" s="1"/>
  <c r="H114"/>
  <c r="G114"/>
  <c r="E114"/>
  <c r="D114"/>
  <c r="J114" s="1"/>
  <c r="H113"/>
  <c r="G113"/>
  <c r="E113"/>
  <c r="J113" s="1"/>
  <c r="D113"/>
  <c r="E112"/>
  <c r="G112" s="1"/>
  <c r="D112"/>
  <c r="H112" s="1"/>
  <c r="H111"/>
  <c r="E111"/>
  <c r="G111" s="1"/>
  <c r="D111"/>
  <c r="H110"/>
  <c r="G110"/>
  <c r="E110"/>
  <c r="D110"/>
  <c r="J110" s="1"/>
  <c r="H109"/>
  <c r="E109"/>
  <c r="J109" s="1"/>
  <c r="D109"/>
  <c r="E108"/>
  <c r="G108" s="1"/>
  <c r="D108"/>
  <c r="H108" s="1"/>
  <c r="H107"/>
  <c r="E107"/>
  <c r="G107" s="1"/>
  <c r="D107"/>
  <c r="G106"/>
  <c r="E106"/>
  <c r="D106"/>
  <c r="J106" s="1"/>
  <c r="H105"/>
  <c r="E105"/>
  <c r="J105" s="1"/>
  <c r="D105"/>
  <c r="I104"/>
  <c r="E104"/>
  <c r="G104" s="1"/>
  <c r="D104"/>
  <c r="H104" s="1"/>
  <c r="I103"/>
  <c r="H103"/>
  <c r="E103"/>
  <c r="G103" s="1"/>
  <c r="D103"/>
  <c r="J103" s="1"/>
  <c r="G102"/>
  <c r="E102"/>
  <c r="D102"/>
  <c r="J102" s="1"/>
  <c r="H101"/>
  <c r="G101"/>
  <c r="E101"/>
  <c r="J101" s="1"/>
  <c r="D101"/>
  <c r="J100"/>
  <c r="I100"/>
  <c r="E100"/>
  <c r="G100" s="1"/>
  <c r="D100"/>
  <c r="H100" s="1"/>
  <c r="I99"/>
  <c r="H99"/>
  <c r="E99"/>
  <c r="G99" s="1"/>
  <c r="D99"/>
  <c r="J99" s="1"/>
  <c r="H98"/>
  <c r="G98"/>
  <c r="E98"/>
  <c r="D98"/>
  <c r="J98" s="1"/>
  <c r="H97"/>
  <c r="G97"/>
  <c r="E97"/>
  <c r="J97" s="1"/>
  <c r="D97"/>
  <c r="E96"/>
  <c r="G96" s="1"/>
  <c r="D96"/>
  <c r="H96" s="1"/>
  <c r="H95"/>
  <c r="E95"/>
  <c r="G95" s="1"/>
  <c r="D95"/>
  <c r="H94"/>
  <c r="G94"/>
  <c r="E94"/>
  <c r="D94"/>
  <c r="J94" s="1"/>
  <c r="H93"/>
  <c r="E93"/>
  <c r="J93" s="1"/>
  <c r="D93"/>
  <c r="E92"/>
  <c r="G92" s="1"/>
  <c r="D92"/>
  <c r="H92" s="1"/>
  <c r="H91"/>
  <c r="E91"/>
  <c r="G91" s="1"/>
  <c r="D91"/>
  <c r="G90"/>
  <c r="E90"/>
  <c r="D90"/>
  <c r="J90" s="1"/>
  <c r="H89"/>
  <c r="E89"/>
  <c r="J89" s="1"/>
  <c r="D89"/>
  <c r="I88"/>
  <c r="E88"/>
  <c r="G88" s="1"/>
  <c r="D88"/>
  <c r="H88" s="1"/>
  <c r="I87"/>
  <c r="H87"/>
  <c r="E87"/>
  <c r="G87" s="1"/>
  <c r="D87"/>
  <c r="J87" s="1"/>
  <c r="G86"/>
  <c r="E86"/>
  <c r="D86"/>
  <c r="J86" s="1"/>
  <c r="H85"/>
  <c r="G85"/>
  <c r="E85"/>
  <c r="J85" s="1"/>
  <c r="D85"/>
  <c r="J84"/>
  <c r="I84"/>
  <c r="E84"/>
  <c r="G84" s="1"/>
  <c r="D84"/>
  <c r="H84" s="1"/>
  <c r="I83"/>
  <c r="H83"/>
  <c r="E83"/>
  <c r="G83" s="1"/>
  <c r="D83"/>
  <c r="J83" s="1"/>
  <c r="H82"/>
  <c r="G82"/>
  <c r="E82"/>
  <c r="D82"/>
  <c r="J82" s="1"/>
  <c r="H81"/>
  <c r="G81"/>
  <c r="E81"/>
  <c r="J81" s="1"/>
  <c r="D81"/>
  <c r="E80"/>
  <c r="G80" s="1"/>
  <c r="D80"/>
  <c r="H80" s="1"/>
  <c r="H79"/>
  <c r="E79"/>
  <c r="G79" s="1"/>
  <c r="D79"/>
  <c r="H78"/>
  <c r="G78"/>
  <c r="E78"/>
  <c r="D78"/>
  <c r="J78" s="1"/>
  <c r="H77"/>
  <c r="E77"/>
  <c r="J77" s="1"/>
  <c r="D77"/>
  <c r="E76"/>
  <c r="G76" s="1"/>
  <c r="D76"/>
  <c r="H76" s="1"/>
  <c r="H75"/>
  <c r="E75"/>
  <c r="G75" s="1"/>
  <c r="D75"/>
  <c r="G74"/>
  <c r="E74"/>
  <c r="D74"/>
  <c r="J74" s="1"/>
  <c r="H73"/>
  <c r="E73"/>
  <c r="J73" s="1"/>
  <c r="D73"/>
  <c r="I72"/>
  <c r="E72"/>
  <c r="G72" s="1"/>
  <c r="D72"/>
  <c r="H72" s="1"/>
  <c r="I71"/>
  <c r="H71"/>
  <c r="E71"/>
  <c r="G71" s="1"/>
  <c r="D71"/>
  <c r="J71" s="1"/>
  <c r="G70"/>
  <c r="E70"/>
  <c r="D70"/>
  <c r="J70" s="1"/>
  <c r="H69"/>
  <c r="G69"/>
  <c r="E69"/>
  <c r="J69" s="1"/>
  <c r="D69"/>
  <c r="J68"/>
  <c r="I68"/>
  <c r="E68"/>
  <c r="G68" s="1"/>
  <c r="D68"/>
  <c r="H68" s="1"/>
  <c r="I67"/>
  <c r="H67"/>
  <c r="E67"/>
  <c r="G67" s="1"/>
  <c r="D67"/>
  <c r="J67" s="1"/>
  <c r="H66"/>
  <c r="G66"/>
  <c r="E66"/>
  <c r="D66"/>
  <c r="J66" s="1"/>
  <c r="H65"/>
  <c r="G65"/>
  <c r="E65"/>
  <c r="J65" s="1"/>
  <c r="D65"/>
  <c r="E64"/>
  <c r="G64" s="1"/>
  <c r="D64"/>
  <c r="H64" s="1"/>
  <c r="H63"/>
  <c r="E63"/>
  <c r="G63" s="1"/>
  <c r="D63"/>
  <c r="H62"/>
  <c r="G62"/>
  <c r="E62"/>
  <c r="D62"/>
  <c r="J62" s="1"/>
  <c r="H61"/>
  <c r="E61"/>
  <c r="J61" s="1"/>
  <c r="D61"/>
  <c r="E60"/>
  <c r="G60" s="1"/>
  <c r="D60"/>
  <c r="H60" s="1"/>
  <c r="H59"/>
  <c r="E59"/>
  <c r="G59" s="1"/>
  <c r="D59"/>
  <c r="G58"/>
  <c r="E58"/>
  <c r="D58"/>
  <c r="J58" s="1"/>
  <c r="H57"/>
  <c r="E57"/>
  <c r="J57" s="1"/>
  <c r="D57"/>
  <c r="I56"/>
  <c r="E56"/>
  <c r="G56" s="1"/>
  <c r="D56"/>
  <c r="H56" s="1"/>
  <c r="I55"/>
  <c r="H55"/>
  <c r="E55"/>
  <c r="G55" s="1"/>
  <c r="D55"/>
  <c r="J55" s="1"/>
  <c r="G54"/>
  <c r="E54"/>
  <c r="D54"/>
  <c r="J54" s="1"/>
  <c r="G53"/>
  <c r="E53"/>
  <c r="D53"/>
  <c r="H53" s="1"/>
  <c r="J52"/>
  <c r="I52"/>
  <c r="E52"/>
  <c r="G52" s="1"/>
  <c r="D52"/>
  <c r="H52" s="1"/>
  <c r="I51"/>
  <c r="H51"/>
  <c r="E51"/>
  <c r="G51" s="1"/>
  <c r="D51"/>
  <c r="J51" s="1"/>
  <c r="H50"/>
  <c r="G50"/>
  <c r="E50"/>
  <c r="D50"/>
  <c r="J50" s="1"/>
  <c r="H49"/>
  <c r="G49"/>
  <c r="E49"/>
  <c r="J49" s="1"/>
  <c r="D49"/>
  <c r="E48"/>
  <c r="G48" s="1"/>
  <c r="D48"/>
  <c r="H48" s="1"/>
  <c r="H47"/>
  <c r="E47"/>
  <c r="G47" s="1"/>
  <c r="D47"/>
  <c r="H46"/>
  <c r="G46"/>
  <c r="E46"/>
  <c r="D46"/>
  <c r="J46" s="1"/>
  <c r="H45"/>
  <c r="E45"/>
  <c r="J45" s="1"/>
  <c r="D45"/>
  <c r="E44"/>
  <c r="G44" s="1"/>
  <c r="D44"/>
  <c r="H44" s="1"/>
  <c r="H43"/>
  <c r="E43"/>
  <c r="G43" s="1"/>
  <c r="D43"/>
  <c r="G42"/>
  <c r="E42"/>
  <c r="D42"/>
  <c r="J42" s="1"/>
  <c r="H41"/>
  <c r="E41"/>
  <c r="J41" s="1"/>
  <c r="D41"/>
  <c r="I40"/>
  <c r="E40"/>
  <c r="G40" s="1"/>
  <c r="D40"/>
  <c r="H40" s="1"/>
  <c r="I39"/>
  <c r="H39"/>
  <c r="E39"/>
  <c r="G39" s="1"/>
  <c r="D39"/>
  <c r="G38"/>
  <c r="E38"/>
  <c r="D38"/>
  <c r="J38" s="1"/>
  <c r="H37"/>
  <c r="G37"/>
  <c r="E37"/>
  <c r="J37" s="1"/>
  <c r="D37"/>
  <c r="J36"/>
  <c r="I36"/>
  <c r="E36"/>
  <c r="G36" s="1"/>
  <c r="D36"/>
  <c r="H36" s="1"/>
  <c r="I35"/>
  <c r="H35"/>
  <c r="E35"/>
  <c r="G35" s="1"/>
  <c r="D35"/>
  <c r="J35" s="1"/>
  <c r="G34"/>
  <c r="E34"/>
  <c r="D34"/>
  <c r="J34" s="1"/>
  <c r="H33"/>
  <c r="G33"/>
  <c r="E33"/>
  <c r="J33" s="1"/>
  <c r="D33"/>
  <c r="E32"/>
  <c r="G32" s="1"/>
  <c r="D32"/>
  <c r="H32" s="1"/>
  <c r="H31"/>
  <c r="E31"/>
  <c r="G31" s="1"/>
  <c r="D31"/>
  <c r="H30"/>
  <c r="G30"/>
  <c r="E30"/>
  <c r="D30"/>
  <c r="J30" s="1"/>
  <c r="G29"/>
  <c r="E29"/>
  <c r="D29"/>
  <c r="B21" i="3" s="1"/>
  <c r="E28" i="4"/>
  <c r="G28" s="1"/>
  <c r="D28"/>
  <c r="H28" s="1"/>
  <c r="H27"/>
  <c r="E27"/>
  <c r="G27" s="1"/>
  <c r="D27"/>
  <c r="G26"/>
  <c r="E26"/>
  <c r="D26"/>
  <c r="J26" s="1"/>
  <c r="H25"/>
  <c r="E25"/>
  <c r="J25" s="1"/>
  <c r="D25"/>
  <c r="I24"/>
  <c r="E24"/>
  <c r="G24" s="1"/>
  <c r="D24"/>
  <c r="H24" s="1"/>
  <c r="I23"/>
  <c r="H23"/>
  <c r="E23"/>
  <c r="G23" s="1"/>
  <c r="D23"/>
  <c r="G22"/>
  <c r="E22"/>
  <c r="D22"/>
  <c r="J22" s="1"/>
  <c r="H21"/>
  <c r="G21"/>
  <c r="E21"/>
  <c r="J21" s="1"/>
  <c r="D21"/>
  <c r="J20"/>
  <c r="I20"/>
  <c r="E20"/>
  <c r="G20" s="1"/>
  <c r="D20"/>
  <c r="H20" s="1"/>
  <c r="I19"/>
  <c r="H19"/>
  <c r="E19"/>
  <c r="G19" s="1"/>
  <c r="D19"/>
  <c r="J19" s="1"/>
  <c r="G18"/>
  <c r="E18"/>
  <c r="D18"/>
  <c r="J18" s="1"/>
  <c r="H17"/>
  <c r="G17"/>
  <c r="E17"/>
  <c r="J17" s="1"/>
  <c r="D17"/>
  <c r="E16"/>
  <c r="G16" s="1"/>
  <c r="D16"/>
  <c r="H16" s="1"/>
  <c r="H15"/>
  <c r="E15"/>
  <c r="G15" s="1"/>
  <c r="D15"/>
  <c r="H14"/>
  <c r="G14"/>
  <c r="E14"/>
  <c r="D14"/>
  <c r="J14" s="1"/>
  <c r="H13"/>
  <c r="G13"/>
  <c r="E13"/>
  <c r="J13" s="1"/>
  <c r="D13"/>
  <c r="E12"/>
  <c r="G12" s="1"/>
  <c r="D12"/>
  <c r="H12" s="1"/>
  <c r="H11"/>
  <c r="E11"/>
  <c r="G11" s="1"/>
  <c r="D11"/>
  <c r="G10"/>
  <c r="E10"/>
  <c r="D10"/>
  <c r="J10" s="1"/>
  <c r="H9"/>
  <c r="E9"/>
  <c r="J9" s="1"/>
  <c r="D9"/>
  <c r="I8"/>
  <c r="E8"/>
  <c r="G8" s="1"/>
  <c r="D8"/>
  <c r="H8" s="1"/>
  <c r="I7"/>
  <c r="H7"/>
  <c r="E7"/>
  <c r="G7" s="1"/>
  <c r="D7"/>
  <c r="G6"/>
  <c r="E6"/>
  <c r="D6"/>
  <c r="J6" s="1"/>
  <c r="H5"/>
  <c r="G5"/>
  <c r="E5"/>
  <c r="J5" s="1"/>
  <c r="D5"/>
  <c r="J4"/>
  <c r="I4"/>
  <c r="E4"/>
  <c r="G4" s="1"/>
  <c r="D4"/>
  <c r="H4" s="1"/>
  <c r="I3"/>
  <c r="H3"/>
  <c r="E3"/>
  <c r="G3" s="1"/>
  <c r="D3"/>
  <c r="J3" s="1"/>
  <c r="G2"/>
  <c r="E2"/>
  <c r="D2"/>
  <c r="J2" s="1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2"/>
  <c r="D37" i="1"/>
  <c r="H37" s="1"/>
  <c r="J3" i="2"/>
  <c r="J4"/>
  <c r="J5"/>
  <c r="J6"/>
  <c r="J7"/>
  <c r="J8"/>
  <c r="J9"/>
  <c r="J10"/>
  <c r="J11"/>
  <c r="J12"/>
  <c r="J14"/>
  <c r="J15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5"/>
  <c r="J136"/>
  <c r="J137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"/>
  <c r="I3"/>
  <c r="I4"/>
  <c r="I5"/>
  <c r="I6"/>
  <c r="I7"/>
  <c r="I8"/>
  <c r="I9"/>
  <c r="I10"/>
  <c r="I11"/>
  <c r="I12"/>
  <c r="I13"/>
  <c r="I14"/>
  <c r="I15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5"/>
  <c r="I136"/>
  <c r="I137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"/>
  <c r="D3" i="3"/>
  <c r="H3" i="1"/>
  <c r="H4"/>
  <c r="H5"/>
  <c r="H6"/>
  <c r="H7"/>
  <c r="H8"/>
  <c r="H9"/>
  <c r="H10"/>
  <c r="H11"/>
  <c r="H12"/>
  <c r="H13"/>
  <c r="H14"/>
  <c r="H15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6"/>
  <c r="H237"/>
  <c r="H238"/>
  <c r="H239"/>
  <c r="H240"/>
  <c r="H241"/>
  <c r="H242"/>
  <c r="H243"/>
  <c r="H244"/>
  <c r="H245"/>
  <c r="H246"/>
  <c r="H247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"/>
  <c r="H2"/>
  <c r="D12" i="3"/>
  <c r="H246" i="2"/>
  <c r="H247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6"/>
  <c r="H107"/>
  <c r="H108"/>
  <c r="H109"/>
  <c r="H110"/>
  <c r="H111"/>
  <c r="H112"/>
  <c r="H113"/>
  <c r="H114"/>
  <c r="H115"/>
  <c r="H116"/>
  <c r="H117"/>
  <c r="H118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"/>
  <c r="A15" i="3"/>
  <c r="A6"/>
  <c r="A12"/>
  <c r="C3"/>
  <c r="A3"/>
  <c r="D3" i="2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I134" s="1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B199" s="1"/>
  <c r="N200"/>
  <c r="N201"/>
  <c r="N202"/>
  <c r="N203"/>
  <c r="B203" s="1"/>
  <c r="N204"/>
  <c r="N205"/>
  <c r="N206"/>
  <c r="N207"/>
  <c r="B207" s="1"/>
  <c r="N208"/>
  <c r="N209"/>
  <c r="N210"/>
  <c r="N211"/>
  <c r="B211" s="1"/>
  <c r="N212"/>
  <c r="N213"/>
  <c r="N214"/>
  <c r="N215"/>
  <c r="B215" s="1"/>
  <c r="N216"/>
  <c r="N217"/>
  <c r="N218"/>
  <c r="N219"/>
  <c r="B219" s="1"/>
  <c r="N220"/>
  <c r="N221"/>
  <c r="N222"/>
  <c r="N223"/>
  <c r="B223" s="1"/>
  <c r="N224"/>
  <c r="N225"/>
  <c r="N226"/>
  <c r="N227"/>
  <c r="B227" s="1"/>
  <c r="N228"/>
  <c r="N229"/>
  <c r="N230"/>
  <c r="N231"/>
  <c r="B231" s="1"/>
  <c r="N232"/>
  <c r="N233"/>
  <c r="N234"/>
  <c r="N235"/>
  <c r="B235" s="1"/>
  <c r="N236"/>
  <c r="N237"/>
  <c r="N238"/>
  <c r="N239"/>
  <c r="B239" s="1"/>
  <c r="N240"/>
  <c r="N241"/>
  <c r="N242"/>
  <c r="N243"/>
  <c r="B243" s="1"/>
  <c r="N244"/>
  <c r="N245"/>
  <c r="N246"/>
  <c r="N247"/>
  <c r="B247" s="1"/>
  <c r="N2"/>
  <c r="L38"/>
  <c r="B38" s="1"/>
  <c r="L39"/>
  <c r="L40"/>
  <c r="L37"/>
  <c r="L46"/>
  <c r="B46" s="1"/>
  <c r="L47"/>
  <c r="L48"/>
  <c r="L49"/>
  <c r="L50"/>
  <c r="L51"/>
  <c r="L52"/>
  <c r="L53"/>
  <c r="L54"/>
  <c r="B54" s="1"/>
  <c r="L55"/>
  <c r="L56"/>
  <c r="B56" s="1"/>
  <c r="L57"/>
  <c r="B57" s="1"/>
  <c r="L58"/>
  <c r="B58" s="1"/>
  <c r="L59"/>
  <c r="L60"/>
  <c r="L61"/>
  <c r="L62"/>
  <c r="B62" s="1"/>
  <c r="L63"/>
  <c r="L64"/>
  <c r="B64" s="1"/>
  <c r="L65"/>
  <c r="L66"/>
  <c r="L67"/>
  <c r="L68"/>
  <c r="L69"/>
  <c r="L70"/>
  <c r="B70" s="1"/>
  <c r="L71"/>
  <c r="L72"/>
  <c r="B72" s="1"/>
  <c r="L73"/>
  <c r="B73" s="1"/>
  <c r="L74"/>
  <c r="B74" s="1"/>
  <c r="L75"/>
  <c r="L76"/>
  <c r="L77"/>
  <c r="L78"/>
  <c r="B78" s="1"/>
  <c r="L79"/>
  <c r="L80"/>
  <c r="B80" s="1"/>
  <c r="L81"/>
  <c r="L82"/>
  <c r="L83"/>
  <c r="L84"/>
  <c r="L85"/>
  <c r="L86"/>
  <c r="B86" s="1"/>
  <c r="L87"/>
  <c r="L88"/>
  <c r="B88" s="1"/>
  <c r="L89"/>
  <c r="B89" s="1"/>
  <c r="L90"/>
  <c r="B90" s="1"/>
  <c r="L91"/>
  <c r="L92"/>
  <c r="L93"/>
  <c r="B93" s="1"/>
  <c r="L94"/>
  <c r="B94" s="1"/>
  <c r="L95"/>
  <c r="L96"/>
  <c r="B96" s="1"/>
  <c r="L97"/>
  <c r="L98"/>
  <c r="L99"/>
  <c r="L100"/>
  <c r="L101"/>
  <c r="L102"/>
  <c r="B102" s="1"/>
  <c r="L103"/>
  <c r="L104"/>
  <c r="B104" s="1"/>
  <c r="L105"/>
  <c r="B105" s="1"/>
  <c r="L106"/>
  <c r="B106" s="1"/>
  <c r="L107"/>
  <c r="L108"/>
  <c r="L109"/>
  <c r="B109" s="1"/>
  <c r="L110"/>
  <c r="B110" s="1"/>
  <c r="L111"/>
  <c r="L112"/>
  <c r="L113"/>
  <c r="L114"/>
  <c r="L115"/>
  <c r="L116"/>
  <c r="L117"/>
  <c r="L118"/>
  <c r="B118" s="1"/>
  <c r="L119"/>
  <c r="L120"/>
  <c r="B120" s="1"/>
  <c r="L121"/>
  <c r="B121" s="1"/>
  <c r="L122"/>
  <c r="B122" s="1"/>
  <c r="L123"/>
  <c r="L124"/>
  <c r="L125"/>
  <c r="B125" s="1"/>
  <c r="L126"/>
  <c r="B126" s="1"/>
  <c r="L127"/>
  <c r="L128"/>
  <c r="B128" s="1"/>
  <c r="L129"/>
  <c r="L130"/>
  <c r="L131"/>
  <c r="L132"/>
  <c r="L133"/>
  <c r="L134"/>
  <c r="B134" s="1"/>
  <c r="L135"/>
  <c r="L136"/>
  <c r="B136" s="1"/>
  <c r="L137"/>
  <c r="B137" s="1"/>
  <c r="L138"/>
  <c r="L139"/>
  <c r="L140"/>
  <c r="L141"/>
  <c r="B141" s="1"/>
  <c r="L142"/>
  <c r="B142" s="1"/>
  <c r="L143"/>
  <c r="L144"/>
  <c r="B144" s="1"/>
  <c r="L145"/>
  <c r="L146"/>
  <c r="L147"/>
  <c r="L148"/>
  <c r="L149"/>
  <c r="L150"/>
  <c r="B150" s="1"/>
  <c r="L151"/>
  <c r="L152"/>
  <c r="B152" s="1"/>
  <c r="L153"/>
  <c r="B153" s="1"/>
  <c r="L154"/>
  <c r="B154" s="1"/>
  <c r="L155"/>
  <c r="L156"/>
  <c r="L157"/>
  <c r="B157" s="1"/>
  <c r="L158"/>
  <c r="B158" s="1"/>
  <c r="L159"/>
  <c r="L160"/>
  <c r="B160" s="1"/>
  <c r="L161"/>
  <c r="L162"/>
  <c r="L163"/>
  <c r="L164"/>
  <c r="L165"/>
  <c r="L166"/>
  <c r="B166" s="1"/>
  <c r="L167"/>
  <c r="L168"/>
  <c r="L169"/>
  <c r="B169" s="1"/>
  <c r="L170"/>
  <c r="B170" s="1"/>
  <c r="L171"/>
  <c r="L172"/>
  <c r="L173"/>
  <c r="B173" s="1"/>
  <c r="L174"/>
  <c r="B174" s="1"/>
  <c r="L175"/>
  <c r="L176"/>
  <c r="L177"/>
  <c r="L178"/>
  <c r="L179"/>
  <c r="L180"/>
  <c r="L181"/>
  <c r="L182"/>
  <c r="B182" s="1"/>
  <c r="L183"/>
  <c r="L184"/>
  <c r="B184" s="1"/>
  <c r="L185"/>
  <c r="B185" s="1"/>
  <c r="L186"/>
  <c r="B186" s="1"/>
  <c r="L187"/>
  <c r="L188"/>
  <c r="L189"/>
  <c r="B189" s="1"/>
  <c r="L190"/>
  <c r="B190" s="1"/>
  <c r="L191"/>
  <c r="L192"/>
  <c r="B192" s="1"/>
  <c r="L193"/>
  <c r="L194"/>
  <c r="B194" s="1"/>
  <c r="L195"/>
  <c r="L196"/>
  <c r="L197"/>
  <c r="L198"/>
  <c r="B198" s="1"/>
  <c r="L199"/>
  <c r="L200"/>
  <c r="B200" s="1"/>
  <c r="L201"/>
  <c r="B201" s="1"/>
  <c r="L202"/>
  <c r="B202" s="1"/>
  <c r="L203"/>
  <c r="L204"/>
  <c r="L205"/>
  <c r="L206"/>
  <c r="B206" s="1"/>
  <c r="L207"/>
  <c r="L208"/>
  <c r="B208" s="1"/>
  <c r="L209"/>
  <c r="L210"/>
  <c r="B210" s="1"/>
  <c r="L211"/>
  <c r="L212"/>
  <c r="L213"/>
  <c r="L214"/>
  <c r="B214" s="1"/>
  <c r="L215"/>
  <c r="L216"/>
  <c r="B216" s="1"/>
  <c r="L217"/>
  <c r="L218"/>
  <c r="L219"/>
  <c r="L220"/>
  <c r="L221"/>
  <c r="B221" s="1"/>
  <c r="L222"/>
  <c r="B222" s="1"/>
  <c r="L223"/>
  <c r="L224"/>
  <c r="B224" s="1"/>
  <c r="L225"/>
  <c r="L226"/>
  <c r="B226" s="1"/>
  <c r="L227"/>
  <c r="L228"/>
  <c r="L229"/>
  <c r="L230"/>
  <c r="B230" s="1"/>
  <c r="L231"/>
  <c r="L232"/>
  <c r="B232" s="1"/>
  <c r="L233"/>
  <c r="B233" s="1"/>
  <c r="L234"/>
  <c r="B234" s="1"/>
  <c r="L235"/>
  <c r="L236"/>
  <c r="L237"/>
  <c r="L238"/>
  <c r="B238" s="1"/>
  <c r="L239"/>
  <c r="L240"/>
  <c r="B240" s="1"/>
  <c r="L241"/>
  <c r="L242"/>
  <c r="L243"/>
  <c r="L244"/>
  <c r="L245"/>
  <c r="L246"/>
  <c r="B246" s="1"/>
  <c r="L247"/>
  <c r="L41"/>
  <c r="L42"/>
  <c r="L43"/>
  <c r="L44"/>
  <c r="L45"/>
  <c r="L3"/>
  <c r="L4"/>
  <c r="L5"/>
  <c r="L6"/>
  <c r="B6" s="1"/>
  <c r="L7"/>
  <c r="L8"/>
  <c r="L9"/>
  <c r="L10"/>
  <c r="B10" s="1"/>
  <c r="L11"/>
  <c r="L12"/>
  <c r="L13"/>
  <c r="L14"/>
  <c r="B14" s="1"/>
  <c r="L15"/>
  <c r="L16"/>
  <c r="L17"/>
  <c r="L18"/>
  <c r="B18" s="1"/>
  <c r="L19"/>
  <c r="L20"/>
  <c r="L21"/>
  <c r="L22"/>
  <c r="B22" s="1"/>
  <c r="L23"/>
  <c r="L24"/>
  <c r="L25"/>
  <c r="L26"/>
  <c r="B26" s="1"/>
  <c r="L27"/>
  <c r="L28"/>
  <c r="L29"/>
  <c r="L30"/>
  <c r="B30" s="1"/>
  <c r="L31"/>
  <c r="L32"/>
  <c r="L33"/>
  <c r="L34"/>
  <c r="L35"/>
  <c r="L36"/>
  <c r="L2"/>
  <c r="B48"/>
  <c r="B112"/>
  <c r="B176"/>
  <c r="B34"/>
  <c r="B42"/>
  <c r="B50"/>
  <c r="B61"/>
  <c r="B66"/>
  <c r="B77"/>
  <c r="B82"/>
  <c r="B98"/>
  <c r="B114"/>
  <c r="B130"/>
  <c r="B146"/>
  <c r="B162"/>
  <c r="B178"/>
  <c r="B218"/>
  <c r="B242"/>
  <c r="N248"/>
  <c r="N249"/>
  <c r="D37"/>
  <c r="D4"/>
  <c r="D5"/>
  <c r="D6"/>
  <c r="D7"/>
  <c r="D8"/>
  <c r="D9"/>
  <c r="D10"/>
  <c r="D11"/>
  <c r="D12"/>
  <c r="D13"/>
  <c r="J13" s="1"/>
  <c r="D14"/>
  <c r="D15"/>
  <c r="D16"/>
  <c r="J16" s="1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H105" s="1"/>
  <c r="D106"/>
  <c r="D107"/>
  <c r="D108"/>
  <c r="D109"/>
  <c r="D110"/>
  <c r="D111"/>
  <c r="D112"/>
  <c r="D113"/>
  <c r="D114"/>
  <c r="D115"/>
  <c r="D116"/>
  <c r="D117"/>
  <c r="D118"/>
  <c r="D119"/>
  <c r="H119" s="1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I138" s="1"/>
  <c r="D139"/>
  <c r="J139" s="1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J209" s="1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"/>
  <c r="D157" i="1"/>
  <c r="D3"/>
  <c r="D4"/>
  <c r="D5"/>
  <c r="D6"/>
  <c r="D7"/>
  <c r="D8"/>
  <c r="D9"/>
  <c r="D10"/>
  <c r="D11"/>
  <c r="D12"/>
  <c r="D13"/>
  <c r="D14"/>
  <c r="D15"/>
  <c r="D16"/>
  <c r="H16" s="1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8"/>
  <c r="D159"/>
  <c r="D160"/>
  <c r="D161"/>
  <c r="D162"/>
  <c r="D163"/>
  <c r="D164"/>
  <c r="D165"/>
  <c r="D166"/>
  <c r="D167"/>
  <c r="D168"/>
  <c r="H168" s="1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H209" s="1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H235" s="1"/>
  <c r="D236"/>
  <c r="D237"/>
  <c r="D238"/>
  <c r="D239"/>
  <c r="D240"/>
  <c r="D241"/>
  <c r="D242"/>
  <c r="D243"/>
  <c r="D244"/>
  <c r="D245"/>
  <c r="D246"/>
  <c r="D247"/>
  <c r="D2"/>
  <c r="C51" i="3" l="1"/>
  <c r="H209" i="2"/>
  <c r="I139"/>
  <c r="H139"/>
  <c r="J138"/>
  <c r="H138"/>
  <c r="B138"/>
  <c r="B138" i="6"/>
  <c r="G57" i="3"/>
  <c r="B57"/>
  <c r="D60"/>
  <c r="B39"/>
  <c r="B182" i="9"/>
  <c r="J225" i="4"/>
  <c r="J53"/>
  <c r="H29"/>
  <c r="C24" i="3"/>
  <c r="J29" i="4"/>
  <c r="H80" i="9"/>
  <c r="J80"/>
  <c r="H84"/>
  <c r="J84"/>
  <c r="H88"/>
  <c r="J88"/>
  <c r="H92"/>
  <c r="J92"/>
  <c r="H96"/>
  <c r="J96"/>
  <c r="H100"/>
  <c r="J100"/>
  <c r="H104"/>
  <c r="J104"/>
  <c r="H108"/>
  <c r="J108"/>
  <c r="H112"/>
  <c r="J112"/>
  <c r="H116"/>
  <c r="J116"/>
  <c r="H120"/>
  <c r="J120"/>
  <c r="H124"/>
  <c r="J124"/>
  <c r="H128"/>
  <c r="J128"/>
  <c r="H132"/>
  <c r="J132"/>
  <c r="H136"/>
  <c r="J136"/>
  <c r="H140"/>
  <c r="J140"/>
  <c r="H144"/>
  <c r="J144"/>
  <c r="H148"/>
  <c r="J148"/>
  <c r="H152"/>
  <c r="J152"/>
  <c r="H156"/>
  <c r="J156"/>
  <c r="H160"/>
  <c r="J160"/>
  <c r="H164"/>
  <c r="J164"/>
  <c r="H168"/>
  <c r="J168"/>
  <c r="H172"/>
  <c r="J172"/>
  <c r="H176"/>
  <c r="J176"/>
  <c r="H180"/>
  <c r="J180"/>
  <c r="H184"/>
  <c r="J184"/>
  <c r="H188"/>
  <c r="J188"/>
  <c r="H192"/>
  <c r="J192"/>
  <c r="H196"/>
  <c r="J196"/>
  <c r="H200"/>
  <c r="J200"/>
  <c r="H204"/>
  <c r="J204"/>
  <c r="H208"/>
  <c r="J208"/>
  <c r="H212"/>
  <c r="J212"/>
  <c r="H216"/>
  <c r="J216"/>
  <c r="H220"/>
  <c r="J220"/>
  <c r="B2"/>
  <c r="H2"/>
  <c r="J3"/>
  <c r="B4"/>
  <c r="H4"/>
  <c r="J5"/>
  <c r="H6"/>
  <c r="J7"/>
  <c r="H8"/>
  <c r="J9"/>
  <c r="B10"/>
  <c r="H10"/>
  <c r="J11"/>
  <c r="H12"/>
  <c r="J13"/>
  <c r="B14"/>
  <c r="H14"/>
  <c r="J15"/>
  <c r="H16"/>
  <c r="J17"/>
  <c r="B18"/>
  <c r="H18"/>
  <c r="J19"/>
  <c r="B20"/>
  <c r="H20"/>
  <c r="J21"/>
  <c r="H22"/>
  <c r="J23"/>
  <c r="B24"/>
  <c r="H24"/>
  <c r="J25"/>
  <c r="B26"/>
  <c r="H26"/>
  <c r="J27"/>
  <c r="B28"/>
  <c r="H28"/>
  <c r="J29"/>
  <c r="H30"/>
  <c r="J31"/>
  <c r="B32"/>
  <c r="H32"/>
  <c r="J33"/>
  <c r="H34"/>
  <c r="J35"/>
  <c r="B36"/>
  <c r="H36"/>
  <c r="J37"/>
  <c r="B38"/>
  <c r="H38"/>
  <c r="J39"/>
  <c r="H40"/>
  <c r="J41"/>
  <c r="B42"/>
  <c r="H42"/>
  <c r="J43"/>
  <c r="B44"/>
  <c r="H44"/>
  <c r="J45"/>
  <c r="B46"/>
  <c r="H46"/>
  <c r="J47"/>
  <c r="B48"/>
  <c r="H48"/>
  <c r="J49"/>
  <c r="B50"/>
  <c r="H50"/>
  <c r="J51"/>
  <c r="B52"/>
  <c r="H52"/>
  <c r="J53"/>
  <c r="H54"/>
  <c r="J55"/>
  <c r="H56"/>
  <c r="J57"/>
  <c r="H58"/>
  <c r="J59"/>
  <c r="H60"/>
  <c r="J61"/>
  <c r="B62"/>
  <c r="H62"/>
  <c r="J63"/>
  <c r="B64"/>
  <c r="H64"/>
  <c r="J65"/>
  <c r="B66"/>
  <c r="H66"/>
  <c r="J67"/>
  <c r="B68"/>
  <c r="H68"/>
  <c r="J69"/>
  <c r="H70"/>
  <c r="J71"/>
  <c r="H72"/>
  <c r="J73"/>
  <c r="B74"/>
  <c r="H74"/>
  <c r="J75"/>
  <c r="H76"/>
  <c r="B80"/>
  <c r="B84"/>
  <c r="B88"/>
  <c r="B92"/>
  <c r="B96"/>
  <c r="B100"/>
  <c r="B104"/>
  <c r="B108"/>
  <c r="B112"/>
  <c r="B116"/>
  <c r="B120"/>
  <c r="B124"/>
  <c r="B128"/>
  <c r="B132"/>
  <c r="B136"/>
  <c r="B140"/>
  <c r="B144"/>
  <c r="B148"/>
  <c r="B152"/>
  <c r="B156"/>
  <c r="B160"/>
  <c r="B164"/>
  <c r="B168"/>
  <c r="B172"/>
  <c r="B176"/>
  <c r="B180"/>
  <c r="B184"/>
  <c r="B188"/>
  <c r="B192"/>
  <c r="B196"/>
  <c r="B200"/>
  <c r="B204"/>
  <c r="B208"/>
  <c r="B212"/>
  <c r="B220"/>
  <c r="J77"/>
  <c r="H77"/>
  <c r="J81"/>
  <c r="H81"/>
  <c r="J85"/>
  <c r="H85"/>
  <c r="J89"/>
  <c r="H89"/>
  <c r="J93"/>
  <c r="H93"/>
  <c r="J97"/>
  <c r="H97"/>
  <c r="J101"/>
  <c r="H101"/>
  <c r="J105"/>
  <c r="H105"/>
  <c r="J109"/>
  <c r="H109"/>
  <c r="J113"/>
  <c r="H113"/>
  <c r="J117"/>
  <c r="H117"/>
  <c r="J121"/>
  <c r="H121"/>
  <c r="J125"/>
  <c r="H125"/>
  <c r="J129"/>
  <c r="H129"/>
  <c r="J133"/>
  <c r="H133"/>
  <c r="J137"/>
  <c r="H137"/>
  <c r="J141"/>
  <c r="H141"/>
  <c r="J145"/>
  <c r="H145"/>
  <c r="J149"/>
  <c r="H149"/>
  <c r="J153"/>
  <c r="H153"/>
  <c r="J157"/>
  <c r="H157"/>
  <c r="J161"/>
  <c r="H161"/>
  <c r="J165"/>
  <c r="H165"/>
  <c r="J169"/>
  <c r="H169"/>
  <c r="J173"/>
  <c r="H173"/>
  <c r="J177"/>
  <c r="H177"/>
  <c r="J181"/>
  <c r="H181"/>
  <c r="J185"/>
  <c r="H185"/>
  <c r="J189"/>
  <c r="H189"/>
  <c r="J193"/>
  <c r="H193"/>
  <c r="J197"/>
  <c r="H197"/>
  <c r="J201"/>
  <c r="H201"/>
  <c r="J205"/>
  <c r="H205"/>
  <c r="J209"/>
  <c r="H209"/>
  <c r="J213"/>
  <c r="H213"/>
  <c r="J217"/>
  <c r="H217"/>
  <c r="J221"/>
  <c r="H221"/>
  <c r="J223"/>
  <c r="H223"/>
  <c r="J225"/>
  <c r="H225"/>
  <c r="I3"/>
  <c r="I5"/>
  <c r="I7"/>
  <c r="I9"/>
  <c r="I11"/>
  <c r="I13"/>
  <c r="I15"/>
  <c r="I17"/>
  <c r="I19"/>
  <c r="I21"/>
  <c r="I23"/>
  <c r="I25"/>
  <c r="I27"/>
  <c r="I29"/>
  <c r="I31"/>
  <c r="I33"/>
  <c r="I35"/>
  <c r="I37"/>
  <c r="I39"/>
  <c r="I41"/>
  <c r="I43"/>
  <c r="I45"/>
  <c r="I47"/>
  <c r="I49"/>
  <c r="I51"/>
  <c r="I53"/>
  <c r="I55"/>
  <c r="I57"/>
  <c r="I59"/>
  <c r="I61"/>
  <c r="I63"/>
  <c r="I65"/>
  <c r="I67"/>
  <c r="I69"/>
  <c r="I71"/>
  <c r="I73"/>
  <c r="I75"/>
  <c r="B121"/>
  <c r="B169"/>
  <c r="B185"/>
  <c r="B230"/>
  <c r="B238"/>
  <c r="H78"/>
  <c r="J78"/>
  <c r="H82"/>
  <c r="J82"/>
  <c r="H86"/>
  <c r="J86"/>
  <c r="H90"/>
  <c r="J90"/>
  <c r="H94"/>
  <c r="J94"/>
  <c r="H98"/>
  <c r="J98"/>
  <c r="H102"/>
  <c r="J102"/>
  <c r="H106"/>
  <c r="J106"/>
  <c r="H110"/>
  <c r="J110"/>
  <c r="H114"/>
  <c r="J114"/>
  <c r="H118"/>
  <c r="J118"/>
  <c r="H122"/>
  <c r="J122"/>
  <c r="H126"/>
  <c r="J126"/>
  <c r="H130"/>
  <c r="J130"/>
  <c r="H134"/>
  <c r="J134"/>
  <c r="H138"/>
  <c r="J138"/>
  <c r="H142"/>
  <c r="J142"/>
  <c r="H146"/>
  <c r="J146"/>
  <c r="H150"/>
  <c r="J150"/>
  <c r="H154"/>
  <c r="J154"/>
  <c r="H158"/>
  <c r="J158"/>
  <c r="H162"/>
  <c r="J162"/>
  <c r="H166"/>
  <c r="J166"/>
  <c r="H170"/>
  <c r="J170"/>
  <c r="H174"/>
  <c r="J174"/>
  <c r="H178"/>
  <c r="J178"/>
  <c r="H182"/>
  <c r="J182"/>
  <c r="H186"/>
  <c r="J186"/>
  <c r="H190"/>
  <c r="J190"/>
  <c r="H194"/>
  <c r="J194"/>
  <c r="H198"/>
  <c r="J198"/>
  <c r="H202"/>
  <c r="J202"/>
  <c r="H206"/>
  <c r="J206"/>
  <c r="H210"/>
  <c r="J210"/>
  <c r="H214"/>
  <c r="J214"/>
  <c r="H218"/>
  <c r="J218"/>
  <c r="J2"/>
  <c r="J4"/>
  <c r="J6"/>
  <c r="J8"/>
  <c r="J10"/>
  <c r="J12"/>
  <c r="J14"/>
  <c r="J16"/>
  <c r="J18"/>
  <c r="J20"/>
  <c r="J22"/>
  <c r="J24"/>
  <c r="J26"/>
  <c r="J28"/>
  <c r="J30"/>
  <c r="J32"/>
  <c r="J34"/>
  <c r="J36"/>
  <c r="J38"/>
  <c r="J40"/>
  <c r="J42"/>
  <c r="J44"/>
  <c r="J46"/>
  <c r="J48"/>
  <c r="J50"/>
  <c r="J52"/>
  <c r="J54"/>
  <c r="J56"/>
  <c r="J58"/>
  <c r="J60"/>
  <c r="J62"/>
  <c r="J64"/>
  <c r="J66"/>
  <c r="J68"/>
  <c r="J70"/>
  <c r="J72"/>
  <c r="J74"/>
  <c r="B77"/>
  <c r="I77"/>
  <c r="B78"/>
  <c r="I81"/>
  <c r="I85"/>
  <c r="B86"/>
  <c r="I89"/>
  <c r="B90"/>
  <c r="I93"/>
  <c r="B94"/>
  <c r="I97"/>
  <c r="I101"/>
  <c r="B102"/>
  <c r="I105"/>
  <c r="B106"/>
  <c r="I109"/>
  <c r="B110"/>
  <c r="I113"/>
  <c r="I117"/>
  <c r="B118"/>
  <c r="I121"/>
  <c r="B122"/>
  <c r="I125"/>
  <c r="B126"/>
  <c r="I129"/>
  <c r="I133"/>
  <c r="B134"/>
  <c r="I137"/>
  <c r="I141"/>
  <c r="I145"/>
  <c r="B146"/>
  <c r="I149"/>
  <c r="I153"/>
  <c r="B154"/>
  <c r="I157"/>
  <c r="I161"/>
  <c r="B162"/>
  <c r="I165"/>
  <c r="B166"/>
  <c r="I169"/>
  <c r="B170"/>
  <c r="I173"/>
  <c r="B174"/>
  <c r="I177"/>
  <c r="I181"/>
  <c r="I185"/>
  <c r="B186"/>
  <c r="I189"/>
  <c r="I193"/>
  <c r="I197"/>
  <c r="B198"/>
  <c r="I201"/>
  <c r="B202"/>
  <c r="I205"/>
  <c r="B206"/>
  <c r="I209"/>
  <c r="B210"/>
  <c r="I213"/>
  <c r="B214"/>
  <c r="I217"/>
  <c r="B218"/>
  <c r="I221"/>
  <c r="I223"/>
  <c r="I225"/>
  <c r="J79"/>
  <c r="H79"/>
  <c r="J83"/>
  <c r="H83"/>
  <c r="J87"/>
  <c r="H87"/>
  <c r="J91"/>
  <c r="H91"/>
  <c r="J95"/>
  <c r="H95"/>
  <c r="J99"/>
  <c r="H99"/>
  <c r="J103"/>
  <c r="H57" i="3" s="1"/>
  <c r="H103" i="9"/>
  <c r="J107"/>
  <c r="H107"/>
  <c r="J111"/>
  <c r="H111"/>
  <c r="J115"/>
  <c r="H115"/>
  <c r="J119"/>
  <c r="H119"/>
  <c r="J123"/>
  <c r="H123"/>
  <c r="J127"/>
  <c r="H127"/>
  <c r="J131"/>
  <c r="H131"/>
  <c r="J135"/>
  <c r="H135"/>
  <c r="J139"/>
  <c r="H139"/>
  <c r="J143"/>
  <c r="H143"/>
  <c r="J147"/>
  <c r="H147"/>
  <c r="J151"/>
  <c r="H151"/>
  <c r="J155"/>
  <c r="H155"/>
  <c r="J159"/>
  <c r="H159"/>
  <c r="J163"/>
  <c r="H163"/>
  <c r="J167"/>
  <c r="H167"/>
  <c r="J171"/>
  <c r="H171"/>
  <c r="J175"/>
  <c r="H175"/>
  <c r="J179"/>
  <c r="H179"/>
  <c r="J183"/>
  <c r="H183"/>
  <c r="J187"/>
  <c r="H187"/>
  <c r="J191"/>
  <c r="H191"/>
  <c r="J195"/>
  <c r="H195"/>
  <c r="J199"/>
  <c r="H199"/>
  <c r="J203"/>
  <c r="H203"/>
  <c r="J207"/>
  <c r="H207"/>
  <c r="J211"/>
  <c r="H211"/>
  <c r="J215"/>
  <c r="H215"/>
  <c r="J219"/>
  <c r="H219"/>
  <c r="B222"/>
  <c r="N222"/>
  <c r="N224"/>
  <c r="B224" s="1"/>
  <c r="B226"/>
  <c r="N226"/>
  <c r="I78"/>
  <c r="B79"/>
  <c r="I82"/>
  <c r="B83"/>
  <c r="I86"/>
  <c r="B87"/>
  <c r="N89"/>
  <c r="B89" s="1"/>
  <c r="I90"/>
  <c r="B91"/>
  <c r="I94"/>
  <c r="B95"/>
  <c r="I98"/>
  <c r="B99"/>
  <c r="N101"/>
  <c r="B101" s="1"/>
  <c r="I102"/>
  <c r="B103"/>
  <c r="I106"/>
  <c r="B107"/>
  <c r="I110"/>
  <c r="B111"/>
  <c r="I114"/>
  <c r="B115"/>
  <c r="I118"/>
  <c r="B119"/>
  <c r="N121"/>
  <c r="I122"/>
  <c r="B123"/>
  <c r="I126"/>
  <c r="B127"/>
  <c r="I130"/>
  <c r="B131"/>
  <c r="I134"/>
  <c r="B135"/>
  <c r="I138"/>
  <c r="B139"/>
  <c r="N141"/>
  <c r="B141" s="1"/>
  <c r="I142"/>
  <c r="B143"/>
  <c r="I146"/>
  <c r="B147"/>
  <c r="N149"/>
  <c r="B149" s="1"/>
  <c r="I150"/>
  <c r="B151"/>
  <c r="N153"/>
  <c r="B153" s="1"/>
  <c r="I154"/>
  <c r="B155"/>
  <c r="N157"/>
  <c r="B157" s="1"/>
  <c r="I158"/>
  <c r="B159"/>
  <c r="I162"/>
  <c r="B163"/>
  <c r="I166"/>
  <c r="B167"/>
  <c r="N169"/>
  <c r="I170"/>
  <c r="B171"/>
  <c r="N173"/>
  <c r="B173" s="1"/>
  <c r="I174"/>
  <c r="B175"/>
  <c r="I178"/>
  <c r="B179"/>
  <c r="N181"/>
  <c r="B181" s="1"/>
  <c r="I182"/>
  <c r="B183"/>
  <c r="N185"/>
  <c r="I186"/>
  <c r="B187"/>
  <c r="I190"/>
  <c r="B191"/>
  <c r="I194"/>
  <c r="B195"/>
  <c r="N197"/>
  <c r="B197" s="1"/>
  <c r="I198"/>
  <c r="B199"/>
  <c r="N201"/>
  <c r="B201" s="1"/>
  <c r="I202"/>
  <c r="B203"/>
  <c r="N205"/>
  <c r="B205" s="1"/>
  <c r="I206"/>
  <c r="B207"/>
  <c r="N209"/>
  <c r="B209" s="1"/>
  <c r="I210"/>
  <c r="B211"/>
  <c r="N213"/>
  <c r="B213" s="1"/>
  <c r="I214"/>
  <c r="B215"/>
  <c r="N217"/>
  <c r="B217" s="1"/>
  <c r="I218"/>
  <c r="B219"/>
  <c r="N221"/>
  <c r="B221" s="1"/>
  <c r="B234"/>
  <c r="I227"/>
  <c r="I229"/>
  <c r="I231"/>
  <c r="I233"/>
  <c r="I235"/>
  <c r="I237"/>
  <c r="I239"/>
  <c r="I241"/>
  <c r="I243"/>
  <c r="I245"/>
  <c r="I247"/>
  <c r="J222"/>
  <c r="J224"/>
  <c r="J226"/>
  <c r="H227"/>
  <c r="J228"/>
  <c r="H229"/>
  <c r="J230"/>
  <c r="H231"/>
  <c r="J232"/>
  <c r="H233"/>
  <c r="J234"/>
  <c r="H235"/>
  <c r="J236"/>
  <c r="H237"/>
  <c r="J238"/>
  <c r="H239"/>
  <c r="J240"/>
  <c r="H241"/>
  <c r="J242"/>
  <c r="H243"/>
  <c r="J244"/>
  <c r="H245"/>
  <c r="J246"/>
  <c r="H247"/>
  <c r="I222"/>
  <c r="I224"/>
  <c r="I226"/>
  <c r="I228"/>
  <c r="N228"/>
  <c r="B228" s="1"/>
  <c r="I230"/>
  <c r="N230"/>
  <c r="I232"/>
  <c r="N232"/>
  <c r="B232" s="1"/>
  <c r="I234"/>
  <c r="N234"/>
  <c r="I236"/>
  <c r="N236"/>
  <c r="B236" s="1"/>
  <c r="I238"/>
  <c r="N238"/>
  <c r="I240"/>
  <c r="I242"/>
  <c r="I244"/>
  <c r="I246"/>
  <c r="H105" i="5"/>
  <c r="B30" i="3"/>
  <c r="I105" i="2"/>
  <c r="J105"/>
  <c r="B105" i="5"/>
  <c r="B48" i="3"/>
  <c r="J91" i="6"/>
  <c r="I91"/>
  <c r="I16" i="2"/>
  <c r="B13" i="4"/>
  <c r="F12" i="3"/>
  <c r="I14" s="1"/>
  <c r="E48"/>
  <c r="E30"/>
  <c r="E33" s="1"/>
  <c r="K81" i="8"/>
  <c r="F21" i="3"/>
  <c r="I81" i="8"/>
  <c r="B81" i="4"/>
  <c r="B81" i="6"/>
  <c r="I35" i="8"/>
  <c r="K5"/>
  <c r="K227"/>
  <c r="K171"/>
  <c r="K135"/>
  <c r="K111"/>
  <c r="K95"/>
  <c r="K79"/>
  <c r="K71"/>
  <c r="K63"/>
  <c r="K7"/>
  <c r="I223"/>
  <c r="I215"/>
  <c r="I191"/>
  <c r="I159"/>
  <c r="I151"/>
  <c r="I127"/>
  <c r="I87"/>
  <c r="I55"/>
  <c r="K211"/>
  <c r="K155"/>
  <c r="K123"/>
  <c r="K115"/>
  <c r="K107"/>
  <c r="K51"/>
  <c r="K19"/>
  <c r="K3"/>
  <c r="B53" i="7"/>
  <c r="B17"/>
  <c r="B75"/>
  <c r="B71"/>
  <c r="B63"/>
  <c r="B43"/>
  <c r="B39"/>
  <c r="B19"/>
  <c r="B7"/>
  <c r="B3"/>
  <c r="B35"/>
  <c r="B73"/>
  <c r="B49"/>
  <c r="B33"/>
  <c r="B9"/>
  <c r="B51"/>
  <c r="B67"/>
  <c r="B59"/>
  <c r="B47"/>
  <c r="B31"/>
  <c r="B27"/>
  <c r="B23"/>
  <c r="B15"/>
  <c r="B11"/>
  <c r="B65"/>
  <c r="B41"/>
  <c r="B21"/>
  <c r="B5"/>
  <c r="B92"/>
  <c r="B145"/>
  <c r="B241"/>
  <c r="B244"/>
  <c r="B14"/>
  <c r="B40"/>
  <c r="B48"/>
  <c r="B83"/>
  <c r="B84"/>
  <c r="B93"/>
  <c r="B97"/>
  <c r="B114"/>
  <c r="B122"/>
  <c r="B129"/>
  <c r="B182"/>
  <c r="B12"/>
  <c r="B16"/>
  <c r="B52"/>
  <c r="B91"/>
  <c r="B134"/>
  <c r="B137"/>
  <c r="B141"/>
  <c r="B214"/>
  <c r="B221"/>
  <c r="B242"/>
  <c r="B8"/>
  <c r="B64"/>
  <c r="B72"/>
  <c r="B133"/>
  <c r="B56"/>
  <c r="B125"/>
  <c r="B177"/>
  <c r="B240"/>
  <c r="B243"/>
  <c r="B6"/>
  <c r="B18"/>
  <c r="B60"/>
  <c r="B68"/>
  <c r="B76"/>
  <c r="B81"/>
  <c r="B109"/>
  <c r="B113"/>
  <c r="B117"/>
  <c r="B121"/>
  <c r="B138"/>
  <c r="B161"/>
  <c r="B165"/>
  <c r="B169"/>
  <c r="B189"/>
  <c r="B190"/>
  <c r="B194"/>
  <c r="H23"/>
  <c r="H31"/>
  <c r="H41"/>
  <c r="H92"/>
  <c r="H11"/>
  <c r="H19"/>
  <c r="H37"/>
  <c r="H43"/>
  <c r="H47"/>
  <c r="H51"/>
  <c r="H55"/>
  <c r="H59"/>
  <c r="H62"/>
  <c r="H66"/>
  <c r="H70"/>
  <c r="H74"/>
  <c r="I77"/>
  <c r="H80"/>
  <c r="I85"/>
  <c r="H88"/>
  <c r="H17"/>
  <c r="H27"/>
  <c r="I79"/>
  <c r="I87"/>
  <c r="J6"/>
  <c r="J8"/>
  <c r="H50"/>
  <c r="H54"/>
  <c r="H58"/>
  <c r="H61"/>
  <c r="H65"/>
  <c r="H69"/>
  <c r="H73"/>
  <c r="H78"/>
  <c r="H86"/>
  <c r="B62"/>
  <c r="B66"/>
  <c r="B70"/>
  <c r="B74"/>
  <c r="B50"/>
  <c r="B54"/>
  <c r="B58"/>
  <c r="H94"/>
  <c r="J94"/>
  <c r="H102"/>
  <c r="J102"/>
  <c r="H110"/>
  <c r="J110"/>
  <c r="H118"/>
  <c r="J118"/>
  <c r="H122"/>
  <c r="J122"/>
  <c r="H130"/>
  <c r="J130"/>
  <c r="H134"/>
  <c r="J134"/>
  <c r="H142"/>
  <c r="J142"/>
  <c r="H146"/>
  <c r="J146"/>
  <c r="H150"/>
  <c r="J150"/>
  <c r="H158"/>
  <c r="J158"/>
  <c r="H166"/>
  <c r="J166"/>
  <c r="H174"/>
  <c r="J174"/>
  <c r="H178"/>
  <c r="J178"/>
  <c r="H186"/>
  <c r="J186"/>
  <c r="H190"/>
  <c r="J190"/>
  <c r="H198"/>
  <c r="J198"/>
  <c r="H206"/>
  <c r="J206"/>
  <c r="H210"/>
  <c r="J210"/>
  <c r="H218"/>
  <c r="J218"/>
  <c r="H222"/>
  <c r="J222"/>
  <c r="J241"/>
  <c r="H241"/>
  <c r="B246"/>
  <c r="J95"/>
  <c r="H95"/>
  <c r="J99"/>
  <c r="H99"/>
  <c r="J103"/>
  <c r="H103"/>
  <c r="J107"/>
  <c r="H107"/>
  <c r="J111"/>
  <c r="H111"/>
  <c r="J115"/>
  <c r="H115"/>
  <c r="J119"/>
  <c r="H119"/>
  <c r="J123"/>
  <c r="H123"/>
  <c r="J127"/>
  <c r="H127"/>
  <c r="J131"/>
  <c r="H131"/>
  <c r="J135"/>
  <c r="H135"/>
  <c r="J139"/>
  <c r="H139"/>
  <c r="J143"/>
  <c r="H143"/>
  <c r="J147"/>
  <c r="H147"/>
  <c r="J151"/>
  <c r="H151"/>
  <c r="J155"/>
  <c r="H155"/>
  <c r="J159"/>
  <c r="H159"/>
  <c r="J163"/>
  <c r="H163"/>
  <c r="J167"/>
  <c r="H167"/>
  <c r="J171"/>
  <c r="H171"/>
  <c r="J175"/>
  <c r="H175"/>
  <c r="J179"/>
  <c r="H179"/>
  <c r="J183"/>
  <c r="H183"/>
  <c r="J187"/>
  <c r="H187"/>
  <c r="J191"/>
  <c r="H191"/>
  <c r="J195"/>
  <c r="H195"/>
  <c r="J199"/>
  <c r="H199"/>
  <c r="J203"/>
  <c r="H203"/>
  <c r="J207"/>
  <c r="H207"/>
  <c r="J211"/>
  <c r="H211"/>
  <c r="J215"/>
  <c r="H215"/>
  <c r="J219"/>
  <c r="H219"/>
  <c r="J223"/>
  <c r="H223"/>
  <c r="J227"/>
  <c r="H227"/>
  <c r="J229"/>
  <c r="H229"/>
  <c r="J231"/>
  <c r="H231"/>
  <c r="J233"/>
  <c r="H233"/>
  <c r="J235"/>
  <c r="H235"/>
  <c r="J237"/>
  <c r="H237"/>
  <c r="J239"/>
  <c r="H239"/>
  <c r="H7"/>
  <c r="J12"/>
  <c r="J16"/>
  <c r="J24"/>
  <c r="J28"/>
  <c r="J32"/>
  <c r="B37"/>
  <c r="J44"/>
  <c r="J46"/>
  <c r="J50"/>
  <c r="J52"/>
  <c r="J54"/>
  <c r="B55"/>
  <c r="J56"/>
  <c r="B57"/>
  <c r="J62"/>
  <c r="J64"/>
  <c r="B69"/>
  <c r="J72"/>
  <c r="J74"/>
  <c r="J76"/>
  <c r="J83"/>
  <c r="J91"/>
  <c r="I2"/>
  <c r="B2"/>
  <c r="I4"/>
  <c r="B4"/>
  <c r="I6"/>
  <c r="I8"/>
  <c r="I10"/>
  <c r="B10"/>
  <c r="I12"/>
  <c r="I14"/>
  <c r="I16"/>
  <c r="I18"/>
  <c r="I20"/>
  <c r="B20"/>
  <c r="I22"/>
  <c r="I24"/>
  <c r="B24"/>
  <c r="I26"/>
  <c r="B26"/>
  <c r="I28"/>
  <c r="B28"/>
  <c r="I30"/>
  <c r="B30"/>
  <c r="I32"/>
  <c r="B32"/>
  <c r="I34"/>
  <c r="I36"/>
  <c r="B36"/>
  <c r="I38"/>
  <c r="B38"/>
  <c r="I40"/>
  <c r="I42"/>
  <c r="B42"/>
  <c r="I44"/>
  <c r="B44"/>
  <c r="I46"/>
  <c r="B46"/>
  <c r="I48"/>
  <c r="B79"/>
  <c r="I80"/>
  <c r="J81"/>
  <c r="B82"/>
  <c r="H82"/>
  <c r="I83"/>
  <c r="B87"/>
  <c r="I88"/>
  <c r="J89"/>
  <c r="B90"/>
  <c r="H90"/>
  <c r="I91"/>
  <c r="G48" i="3" s="1"/>
  <c r="I94" i="7"/>
  <c r="B95"/>
  <c r="B99"/>
  <c r="I102"/>
  <c r="B103"/>
  <c r="B107"/>
  <c r="I110"/>
  <c r="B111"/>
  <c r="B115"/>
  <c r="I118"/>
  <c r="B119"/>
  <c r="I122"/>
  <c r="B123"/>
  <c r="B127"/>
  <c r="I130"/>
  <c r="B131"/>
  <c r="I134"/>
  <c r="B135"/>
  <c r="B139"/>
  <c r="I142"/>
  <c r="B143"/>
  <c r="I146"/>
  <c r="B147"/>
  <c r="I150"/>
  <c r="B151"/>
  <c r="B155"/>
  <c r="I158"/>
  <c r="B159"/>
  <c r="B163"/>
  <c r="I166"/>
  <c r="B167"/>
  <c r="B171"/>
  <c r="I174"/>
  <c r="B175"/>
  <c r="I178"/>
  <c r="B179"/>
  <c r="B183"/>
  <c r="I186"/>
  <c r="B187"/>
  <c r="I190"/>
  <c r="B191"/>
  <c r="B195"/>
  <c r="I198"/>
  <c r="B199"/>
  <c r="B203"/>
  <c r="I206"/>
  <c r="B207"/>
  <c r="I210"/>
  <c r="B211"/>
  <c r="B215"/>
  <c r="I218"/>
  <c r="B219"/>
  <c r="I222"/>
  <c r="B223"/>
  <c r="B227"/>
  <c r="B229"/>
  <c r="B231"/>
  <c r="B233"/>
  <c r="B235"/>
  <c r="B237"/>
  <c r="B239"/>
  <c r="I241"/>
  <c r="H98"/>
  <c r="J98"/>
  <c r="H106"/>
  <c r="J106"/>
  <c r="H114"/>
  <c r="J114"/>
  <c r="H126"/>
  <c r="J126"/>
  <c r="H138"/>
  <c r="J138"/>
  <c r="H154"/>
  <c r="J154"/>
  <c r="H162"/>
  <c r="J162"/>
  <c r="H170"/>
  <c r="J170"/>
  <c r="H182"/>
  <c r="J182"/>
  <c r="H194"/>
  <c r="J194"/>
  <c r="H202"/>
  <c r="J202"/>
  <c r="H214"/>
  <c r="J214"/>
  <c r="H226"/>
  <c r="J226"/>
  <c r="H96"/>
  <c r="J96"/>
  <c r="H100"/>
  <c r="J100"/>
  <c r="H104"/>
  <c r="J104"/>
  <c r="H108"/>
  <c r="J108"/>
  <c r="H112"/>
  <c r="J112"/>
  <c r="H116"/>
  <c r="J116"/>
  <c r="H120"/>
  <c r="J120"/>
  <c r="H124"/>
  <c r="J124"/>
  <c r="H128"/>
  <c r="J128"/>
  <c r="H132"/>
  <c r="J132"/>
  <c r="H136"/>
  <c r="J136"/>
  <c r="H140"/>
  <c r="J140"/>
  <c r="H144"/>
  <c r="J144"/>
  <c r="H148"/>
  <c r="J148"/>
  <c r="H152"/>
  <c r="J152"/>
  <c r="H156"/>
  <c r="J156"/>
  <c r="H160"/>
  <c r="J160"/>
  <c r="H164"/>
  <c r="J164"/>
  <c r="H168"/>
  <c r="J168"/>
  <c r="H172"/>
  <c r="J172"/>
  <c r="H176"/>
  <c r="J176"/>
  <c r="H180"/>
  <c r="J180"/>
  <c r="H184"/>
  <c r="J184"/>
  <c r="H188"/>
  <c r="J188"/>
  <c r="H192"/>
  <c r="J192"/>
  <c r="H196"/>
  <c r="J196"/>
  <c r="H200"/>
  <c r="J200"/>
  <c r="H204"/>
  <c r="J204"/>
  <c r="H208"/>
  <c r="J208"/>
  <c r="H212"/>
  <c r="J212"/>
  <c r="H216"/>
  <c r="J216"/>
  <c r="H220"/>
  <c r="J220"/>
  <c r="H224"/>
  <c r="J224"/>
  <c r="J245"/>
  <c r="H245"/>
  <c r="J247"/>
  <c r="H247"/>
  <c r="H3"/>
  <c r="H5"/>
  <c r="H9"/>
  <c r="J10"/>
  <c r="J14"/>
  <c r="J18"/>
  <c r="J20"/>
  <c r="J22"/>
  <c r="J26"/>
  <c r="J30"/>
  <c r="J34"/>
  <c r="J36"/>
  <c r="J38"/>
  <c r="J40"/>
  <c r="J58"/>
  <c r="J66"/>
  <c r="J68"/>
  <c r="J70"/>
  <c r="I82"/>
  <c r="I90"/>
  <c r="J3"/>
  <c r="J5"/>
  <c r="J7"/>
  <c r="J9"/>
  <c r="J11"/>
  <c r="J13"/>
  <c r="J15"/>
  <c r="J17"/>
  <c r="J19"/>
  <c r="J21"/>
  <c r="J23"/>
  <c r="J25"/>
  <c r="J27"/>
  <c r="J29"/>
  <c r="J31"/>
  <c r="J33"/>
  <c r="J35"/>
  <c r="J37"/>
  <c r="J39"/>
  <c r="J41"/>
  <c r="J43"/>
  <c r="J45"/>
  <c r="J47"/>
  <c r="J49"/>
  <c r="J51"/>
  <c r="J53"/>
  <c r="J55"/>
  <c r="J57"/>
  <c r="J59"/>
  <c r="J61"/>
  <c r="J63"/>
  <c r="J65"/>
  <c r="J67"/>
  <c r="J69"/>
  <c r="J71"/>
  <c r="J73"/>
  <c r="J75"/>
  <c r="I78"/>
  <c r="J79"/>
  <c r="B80"/>
  <c r="I81"/>
  <c r="B85"/>
  <c r="I86"/>
  <c r="J87"/>
  <c r="B88"/>
  <c r="I89"/>
  <c r="B89"/>
  <c r="B94"/>
  <c r="B96"/>
  <c r="B100"/>
  <c r="B102"/>
  <c r="B104"/>
  <c r="B106"/>
  <c r="B108"/>
  <c r="B110"/>
  <c r="B112"/>
  <c r="B116"/>
  <c r="B118"/>
  <c r="B120"/>
  <c r="B124"/>
  <c r="B126"/>
  <c r="B128"/>
  <c r="B132"/>
  <c r="B136"/>
  <c r="B140"/>
  <c r="B142"/>
  <c r="B144"/>
  <c r="B146"/>
  <c r="B148"/>
  <c r="B152"/>
  <c r="B154"/>
  <c r="B156"/>
  <c r="B158"/>
  <c r="B160"/>
  <c r="B162"/>
  <c r="B164"/>
  <c r="B166"/>
  <c r="B168"/>
  <c r="B170"/>
  <c r="B172"/>
  <c r="B174"/>
  <c r="B176"/>
  <c r="B180"/>
  <c r="B184"/>
  <c r="B186"/>
  <c r="B188"/>
  <c r="B192"/>
  <c r="B196"/>
  <c r="B198"/>
  <c r="B200"/>
  <c r="B204"/>
  <c r="B206"/>
  <c r="B208"/>
  <c r="B210"/>
  <c r="B212"/>
  <c r="B216"/>
  <c r="B218"/>
  <c r="I219"/>
  <c r="B220"/>
  <c r="B222"/>
  <c r="I223"/>
  <c r="B224"/>
  <c r="B226"/>
  <c r="I227"/>
  <c r="I229"/>
  <c r="I231"/>
  <c r="B245"/>
  <c r="B247"/>
  <c r="J93"/>
  <c r="H93"/>
  <c r="J97"/>
  <c r="H97"/>
  <c r="J101"/>
  <c r="H101"/>
  <c r="J105"/>
  <c r="H105"/>
  <c r="J109"/>
  <c r="H109"/>
  <c r="J113"/>
  <c r="H113"/>
  <c r="J117"/>
  <c r="H117"/>
  <c r="J121"/>
  <c r="H121"/>
  <c r="J125"/>
  <c r="H125"/>
  <c r="J129"/>
  <c r="H129"/>
  <c r="J133"/>
  <c r="H133"/>
  <c r="J137"/>
  <c r="H137"/>
  <c r="J141"/>
  <c r="H141"/>
  <c r="J145"/>
  <c r="H145"/>
  <c r="J149"/>
  <c r="H149"/>
  <c r="J153"/>
  <c r="H153"/>
  <c r="J157"/>
  <c r="H157"/>
  <c r="J161"/>
  <c r="H161"/>
  <c r="J165"/>
  <c r="H165"/>
  <c r="J169"/>
  <c r="H169"/>
  <c r="J173"/>
  <c r="H173"/>
  <c r="J177"/>
  <c r="H177"/>
  <c r="J181"/>
  <c r="H181"/>
  <c r="J185"/>
  <c r="H185"/>
  <c r="J189"/>
  <c r="H189"/>
  <c r="J193"/>
  <c r="H193"/>
  <c r="J197"/>
  <c r="H197"/>
  <c r="J201"/>
  <c r="H201"/>
  <c r="J205"/>
  <c r="H205"/>
  <c r="J209"/>
  <c r="H209"/>
  <c r="J213"/>
  <c r="H213"/>
  <c r="J217"/>
  <c r="H217"/>
  <c r="J221"/>
  <c r="H221"/>
  <c r="J225"/>
  <c r="H225"/>
  <c r="B228"/>
  <c r="B230"/>
  <c r="B232"/>
  <c r="B234"/>
  <c r="B236"/>
  <c r="B238"/>
  <c r="J243"/>
  <c r="H243"/>
  <c r="J77"/>
  <c r="B78"/>
  <c r="I84"/>
  <c r="J85"/>
  <c r="B86"/>
  <c r="I92"/>
  <c r="B101"/>
  <c r="B105"/>
  <c r="B149"/>
  <c r="B153"/>
  <c r="B157"/>
  <c r="B173"/>
  <c r="B181"/>
  <c r="B185"/>
  <c r="B193"/>
  <c r="B197"/>
  <c r="B201"/>
  <c r="B205"/>
  <c r="B209"/>
  <c r="B213"/>
  <c r="B217"/>
  <c r="B225"/>
  <c r="J228"/>
  <c r="J230"/>
  <c r="J232"/>
  <c r="J234"/>
  <c r="J236"/>
  <c r="J238"/>
  <c r="J240"/>
  <c r="J242"/>
  <c r="J244"/>
  <c r="J246"/>
  <c r="I228"/>
  <c r="I230"/>
  <c r="I232"/>
  <c r="I234"/>
  <c r="I236"/>
  <c r="I238"/>
  <c r="I240"/>
  <c r="I242"/>
  <c r="I244"/>
  <c r="I246"/>
  <c r="D42" i="3"/>
  <c r="N240" i="5"/>
  <c r="B240" s="1"/>
  <c r="B240" i="4"/>
  <c r="N240" i="6"/>
  <c r="B240" s="1"/>
  <c r="B134"/>
  <c r="N134" i="4"/>
  <c r="B134" s="1"/>
  <c r="C33" i="3"/>
  <c r="H47" i="6"/>
  <c r="I64"/>
  <c r="H71"/>
  <c r="J83"/>
  <c r="H84"/>
  <c r="H94"/>
  <c r="H102"/>
  <c r="H110"/>
  <c r="I131"/>
  <c r="I179"/>
  <c r="I181"/>
  <c r="H186"/>
  <c r="I191"/>
  <c r="I195"/>
  <c r="I207"/>
  <c r="I211"/>
  <c r="I221"/>
  <c r="J243"/>
  <c r="H9"/>
  <c r="H15"/>
  <c r="H23"/>
  <c r="H31"/>
  <c r="H39"/>
  <c r="H3"/>
  <c r="J7"/>
  <c r="I16"/>
  <c r="I24"/>
  <c r="I32"/>
  <c r="I40"/>
  <c r="I48"/>
  <c r="H55"/>
  <c r="I72"/>
  <c r="H78"/>
  <c r="I83"/>
  <c r="I85"/>
  <c r="H90"/>
  <c r="I95"/>
  <c r="I127"/>
  <c r="H134"/>
  <c r="H142"/>
  <c r="I143"/>
  <c r="H174"/>
  <c r="H182"/>
  <c r="J187"/>
  <c r="H188"/>
  <c r="H198"/>
  <c r="J203"/>
  <c r="H204"/>
  <c r="H214"/>
  <c r="I217"/>
  <c r="H220"/>
  <c r="J227"/>
  <c r="J235"/>
  <c r="H236"/>
  <c r="J239"/>
  <c r="H240"/>
  <c r="H242"/>
  <c r="H244"/>
  <c r="J247"/>
  <c r="H7"/>
  <c r="H63"/>
  <c r="H82"/>
  <c r="I87"/>
  <c r="I93"/>
  <c r="J131"/>
  <c r="H132"/>
  <c r="H150"/>
  <c r="I167"/>
  <c r="J179"/>
  <c r="H180"/>
  <c r="H190"/>
  <c r="J195"/>
  <c r="H196"/>
  <c r="H206"/>
  <c r="J211"/>
  <c r="H212"/>
  <c r="J221"/>
  <c r="H222"/>
  <c r="H230"/>
  <c r="H232"/>
  <c r="C42" i="3"/>
  <c r="N80" i="6"/>
  <c r="B80" s="1"/>
  <c r="J88"/>
  <c r="H88"/>
  <c r="J96"/>
  <c r="H96"/>
  <c r="H121"/>
  <c r="I121"/>
  <c r="N128"/>
  <c r="B128" s="1"/>
  <c r="J136"/>
  <c r="H136"/>
  <c r="H153"/>
  <c r="I153"/>
  <c r="B153"/>
  <c r="N153"/>
  <c r="H161"/>
  <c r="I161"/>
  <c r="N168"/>
  <c r="B168" s="1"/>
  <c r="N176"/>
  <c r="B176" s="1"/>
  <c r="J184"/>
  <c r="H184"/>
  <c r="J192"/>
  <c r="H192"/>
  <c r="J200"/>
  <c r="H200"/>
  <c r="J208"/>
  <c r="H208"/>
  <c r="H215"/>
  <c r="I215"/>
  <c r="G237"/>
  <c r="J237"/>
  <c r="J80"/>
  <c r="H80"/>
  <c r="H105"/>
  <c r="I105"/>
  <c r="B105"/>
  <c r="N105"/>
  <c r="H113"/>
  <c r="I113"/>
  <c r="N120"/>
  <c r="B120" s="1"/>
  <c r="J128"/>
  <c r="H128"/>
  <c r="H145"/>
  <c r="I145"/>
  <c r="N152"/>
  <c r="B152" s="1"/>
  <c r="N160"/>
  <c r="B160" s="1"/>
  <c r="J168"/>
  <c r="H168"/>
  <c r="J176"/>
  <c r="H176"/>
  <c r="H219"/>
  <c r="I219"/>
  <c r="N230"/>
  <c r="B230" s="1"/>
  <c r="N246"/>
  <c r="B246" s="1"/>
  <c r="H89"/>
  <c r="I89"/>
  <c r="B89"/>
  <c r="N89"/>
  <c r="H97"/>
  <c r="I97"/>
  <c r="N104"/>
  <c r="B104" s="1"/>
  <c r="N112"/>
  <c r="B112" s="1"/>
  <c r="J120"/>
  <c r="H120"/>
  <c r="H137"/>
  <c r="I137"/>
  <c r="N144"/>
  <c r="B144" s="1"/>
  <c r="J152"/>
  <c r="H152"/>
  <c r="J160"/>
  <c r="H160"/>
  <c r="H185"/>
  <c r="I185"/>
  <c r="B185"/>
  <c r="N185"/>
  <c r="H193"/>
  <c r="I193"/>
  <c r="B193"/>
  <c r="N193"/>
  <c r="H201"/>
  <c r="I201"/>
  <c r="B201"/>
  <c r="N201"/>
  <c r="H209"/>
  <c r="I209"/>
  <c r="B209"/>
  <c r="N209"/>
  <c r="H223"/>
  <c r="I223"/>
  <c r="G229"/>
  <c r="J229"/>
  <c r="G245"/>
  <c r="J245"/>
  <c r="H81"/>
  <c r="I81"/>
  <c r="N88"/>
  <c r="B88" s="1"/>
  <c r="N96"/>
  <c r="B96" s="1"/>
  <c r="J104"/>
  <c r="H104"/>
  <c r="J112"/>
  <c r="H112"/>
  <c r="H129"/>
  <c r="I129"/>
  <c r="N136"/>
  <c r="B136" s="1"/>
  <c r="J144"/>
  <c r="H144"/>
  <c r="H169"/>
  <c r="I169"/>
  <c r="B169"/>
  <c r="N169"/>
  <c r="H177"/>
  <c r="I177"/>
  <c r="N184"/>
  <c r="B184" s="1"/>
  <c r="N192"/>
  <c r="B192" s="1"/>
  <c r="N200"/>
  <c r="B200" s="1"/>
  <c r="N208"/>
  <c r="B208" s="1"/>
  <c r="N238"/>
  <c r="B238" s="1"/>
  <c r="J2"/>
  <c r="J4"/>
  <c r="J6"/>
  <c r="J8"/>
  <c r="I13"/>
  <c r="J14"/>
  <c r="I21"/>
  <c r="J22"/>
  <c r="I29"/>
  <c r="J30"/>
  <c r="B36"/>
  <c r="I37"/>
  <c r="J38"/>
  <c r="I45"/>
  <c r="J46"/>
  <c r="I53"/>
  <c r="J54"/>
  <c r="I61"/>
  <c r="J62"/>
  <c r="I69"/>
  <c r="J70"/>
  <c r="J77"/>
  <c r="I122"/>
  <c r="I124"/>
  <c r="J125"/>
  <c r="B127"/>
  <c r="I162"/>
  <c r="B163"/>
  <c r="I164"/>
  <c r="J165"/>
  <c r="I170"/>
  <c r="I172"/>
  <c r="J173"/>
  <c r="I2"/>
  <c r="I4"/>
  <c r="I6"/>
  <c r="I8"/>
  <c r="B10"/>
  <c r="I11"/>
  <c r="J12"/>
  <c r="H13"/>
  <c r="I14"/>
  <c r="I19"/>
  <c r="J20"/>
  <c r="H21"/>
  <c r="I22"/>
  <c r="I27"/>
  <c r="J28"/>
  <c r="H29"/>
  <c r="I30"/>
  <c r="I35"/>
  <c r="J36"/>
  <c r="H37"/>
  <c r="I38"/>
  <c r="B42"/>
  <c r="I43"/>
  <c r="J44"/>
  <c r="H45"/>
  <c r="I46"/>
  <c r="I51"/>
  <c r="J52"/>
  <c r="H53"/>
  <c r="I54"/>
  <c r="I59"/>
  <c r="J60"/>
  <c r="H61"/>
  <c r="I62"/>
  <c r="I67"/>
  <c r="J68"/>
  <c r="H69"/>
  <c r="I70"/>
  <c r="I75"/>
  <c r="J76"/>
  <c r="I77"/>
  <c r="I88"/>
  <c r="I96"/>
  <c r="I114"/>
  <c r="I116"/>
  <c r="J117"/>
  <c r="B118"/>
  <c r="J121"/>
  <c r="H122"/>
  <c r="J123"/>
  <c r="H124"/>
  <c r="I125"/>
  <c r="I136"/>
  <c r="I146"/>
  <c r="I148"/>
  <c r="J149"/>
  <c r="J153"/>
  <c r="I154"/>
  <c r="I156"/>
  <c r="J157"/>
  <c r="B158"/>
  <c r="J161"/>
  <c r="H162"/>
  <c r="J163"/>
  <c r="H164"/>
  <c r="I165"/>
  <c r="H170"/>
  <c r="J171"/>
  <c r="H172"/>
  <c r="I173"/>
  <c r="I184"/>
  <c r="I192"/>
  <c r="I200"/>
  <c r="I208"/>
  <c r="J10"/>
  <c r="H11"/>
  <c r="I12"/>
  <c r="B16"/>
  <c r="I17"/>
  <c r="J18"/>
  <c r="B19"/>
  <c r="H19"/>
  <c r="I20"/>
  <c r="N20"/>
  <c r="B20" s="1"/>
  <c r="B24"/>
  <c r="I25"/>
  <c r="J26"/>
  <c r="H27"/>
  <c r="I28"/>
  <c r="N28"/>
  <c r="B28" s="1"/>
  <c r="B32"/>
  <c r="I33"/>
  <c r="J34"/>
  <c r="B35"/>
  <c r="H35"/>
  <c r="F39" i="3" s="1"/>
  <c r="I41" s="1"/>
  <c r="I36" i="6"/>
  <c r="N36"/>
  <c r="B40"/>
  <c r="I41"/>
  <c r="J42"/>
  <c r="H43"/>
  <c r="I44"/>
  <c r="N44"/>
  <c r="B44" s="1"/>
  <c r="B48"/>
  <c r="I49"/>
  <c r="J50"/>
  <c r="B51"/>
  <c r="H51"/>
  <c r="I52"/>
  <c r="N52"/>
  <c r="B52" s="1"/>
  <c r="B56"/>
  <c r="I57"/>
  <c r="J58"/>
  <c r="H59"/>
  <c r="I60"/>
  <c r="B64"/>
  <c r="I65"/>
  <c r="J66"/>
  <c r="B67"/>
  <c r="H67"/>
  <c r="I68"/>
  <c r="N68"/>
  <c r="B68" s="1"/>
  <c r="B72"/>
  <c r="I73"/>
  <c r="J74"/>
  <c r="H75"/>
  <c r="I76"/>
  <c r="N79"/>
  <c r="B79" s="1"/>
  <c r="I80"/>
  <c r="I98"/>
  <c r="B99"/>
  <c r="I100"/>
  <c r="J101"/>
  <c r="B102"/>
  <c r="B103"/>
  <c r="J105"/>
  <c r="I106"/>
  <c r="B107"/>
  <c r="I108"/>
  <c r="J109"/>
  <c r="B110"/>
  <c r="B111"/>
  <c r="J113"/>
  <c r="H114"/>
  <c r="J115"/>
  <c r="H116"/>
  <c r="I117"/>
  <c r="I119"/>
  <c r="I123"/>
  <c r="N123"/>
  <c r="B123" s="1"/>
  <c r="N127"/>
  <c r="I128"/>
  <c r="I138"/>
  <c r="B139"/>
  <c r="I140"/>
  <c r="J141"/>
  <c r="B142"/>
  <c r="B143"/>
  <c r="J145"/>
  <c r="B146"/>
  <c r="H146"/>
  <c r="J147"/>
  <c r="H148"/>
  <c r="I149"/>
  <c r="I151"/>
  <c r="B154"/>
  <c r="H154"/>
  <c r="J155"/>
  <c r="H156"/>
  <c r="I157"/>
  <c r="I159"/>
  <c r="I163"/>
  <c r="N163"/>
  <c r="N167"/>
  <c r="B167" s="1"/>
  <c r="I168"/>
  <c r="I171"/>
  <c r="N171"/>
  <c r="B171" s="1"/>
  <c r="I176"/>
  <c r="J215"/>
  <c r="B216"/>
  <c r="B228"/>
  <c r="B232"/>
  <c r="B244"/>
  <c r="I10"/>
  <c r="N10"/>
  <c r="B14"/>
  <c r="I15"/>
  <c r="J16"/>
  <c r="B17"/>
  <c r="H17"/>
  <c r="I18"/>
  <c r="B22"/>
  <c r="I23"/>
  <c r="J24"/>
  <c r="B25"/>
  <c r="H25"/>
  <c r="I26"/>
  <c r="N26"/>
  <c r="B26" s="1"/>
  <c r="B30"/>
  <c r="I31"/>
  <c r="J32"/>
  <c r="B33"/>
  <c r="H33"/>
  <c r="I34"/>
  <c r="B38"/>
  <c r="I39"/>
  <c r="J40"/>
  <c r="B41"/>
  <c r="H41"/>
  <c r="I42"/>
  <c r="N42"/>
  <c r="B46"/>
  <c r="I47"/>
  <c r="J48"/>
  <c r="B49"/>
  <c r="H49"/>
  <c r="I50"/>
  <c r="N50"/>
  <c r="B50" s="1"/>
  <c r="B54"/>
  <c r="I55"/>
  <c r="J56"/>
  <c r="B57"/>
  <c r="H57"/>
  <c r="I58"/>
  <c r="B62"/>
  <c r="I63"/>
  <c r="J64"/>
  <c r="B65"/>
  <c r="H65"/>
  <c r="I66"/>
  <c r="N66"/>
  <c r="B66" s="1"/>
  <c r="B70"/>
  <c r="I71"/>
  <c r="J72"/>
  <c r="B73"/>
  <c r="H73"/>
  <c r="I74"/>
  <c r="N74"/>
  <c r="B74" s="1"/>
  <c r="I82"/>
  <c r="B83"/>
  <c r="I84"/>
  <c r="J85"/>
  <c r="B87"/>
  <c r="J89"/>
  <c r="I90"/>
  <c r="B91"/>
  <c r="I92"/>
  <c r="J93"/>
  <c r="B95"/>
  <c r="J97"/>
  <c r="H98"/>
  <c r="J99"/>
  <c r="B100"/>
  <c r="H100"/>
  <c r="I101"/>
  <c r="B106"/>
  <c r="H106"/>
  <c r="J107"/>
  <c r="B108"/>
  <c r="H108"/>
  <c r="I109"/>
  <c r="I115"/>
  <c r="N115"/>
  <c r="B115" s="1"/>
  <c r="N119"/>
  <c r="B119" s="1"/>
  <c r="I120"/>
  <c r="I130"/>
  <c r="B131"/>
  <c r="I132"/>
  <c r="J133"/>
  <c r="B135"/>
  <c r="J137"/>
  <c r="H138"/>
  <c r="J139"/>
  <c r="B140"/>
  <c r="H140"/>
  <c r="I141"/>
  <c r="I147"/>
  <c r="N151"/>
  <c r="B151" s="1"/>
  <c r="I152"/>
  <c r="I155"/>
  <c r="N155"/>
  <c r="B155" s="1"/>
  <c r="N159"/>
  <c r="B159" s="1"/>
  <c r="I160"/>
  <c r="I178"/>
  <c r="B179"/>
  <c r="I180"/>
  <c r="J181"/>
  <c r="B183"/>
  <c r="J185"/>
  <c r="I186"/>
  <c r="B187"/>
  <c r="I188"/>
  <c r="J189"/>
  <c r="B191"/>
  <c r="J193"/>
  <c r="I194"/>
  <c r="B195"/>
  <c r="I196"/>
  <c r="J197"/>
  <c r="B199"/>
  <c r="J201"/>
  <c r="I202"/>
  <c r="B203"/>
  <c r="I204"/>
  <c r="J205"/>
  <c r="B207"/>
  <c r="J209"/>
  <c r="I210"/>
  <c r="B211"/>
  <c r="I212"/>
  <c r="J213"/>
  <c r="B214"/>
  <c r="J219"/>
  <c r="B220"/>
  <c r="J225"/>
  <c r="J241"/>
  <c r="I78"/>
  <c r="J79"/>
  <c r="B85"/>
  <c r="I86"/>
  <c r="J87"/>
  <c r="B93"/>
  <c r="I94"/>
  <c r="J95"/>
  <c r="B101"/>
  <c r="I102"/>
  <c r="J103"/>
  <c r="B109"/>
  <c r="I110"/>
  <c r="J111"/>
  <c r="B117"/>
  <c r="I118"/>
  <c r="J119"/>
  <c r="B125"/>
  <c r="I126"/>
  <c r="J127"/>
  <c r="B133"/>
  <c r="I134"/>
  <c r="J135"/>
  <c r="B141"/>
  <c r="I142"/>
  <c r="J143"/>
  <c r="B149"/>
  <c r="I150"/>
  <c r="J151"/>
  <c r="B157"/>
  <c r="I158"/>
  <c r="J159"/>
  <c r="B165"/>
  <c r="I166"/>
  <c r="J167"/>
  <c r="B173"/>
  <c r="I174"/>
  <c r="J175"/>
  <c r="B181"/>
  <c r="I182"/>
  <c r="J183"/>
  <c r="B189"/>
  <c r="I190"/>
  <c r="J191"/>
  <c r="B197"/>
  <c r="I198"/>
  <c r="J199"/>
  <c r="B205"/>
  <c r="I206"/>
  <c r="J207"/>
  <c r="B213"/>
  <c r="B217"/>
  <c r="B221"/>
  <c r="I225"/>
  <c r="I227"/>
  <c r="I229"/>
  <c r="I231"/>
  <c r="I233"/>
  <c r="I235"/>
  <c r="I237"/>
  <c r="I239"/>
  <c r="I241"/>
  <c r="I243"/>
  <c r="I245"/>
  <c r="I247"/>
  <c r="J214"/>
  <c r="J216"/>
  <c r="J218"/>
  <c r="J220"/>
  <c r="J222"/>
  <c r="J224"/>
  <c r="J226"/>
  <c r="J228"/>
  <c r="J230"/>
  <c r="J232"/>
  <c r="J234"/>
  <c r="J236"/>
  <c r="J238"/>
  <c r="J240"/>
  <c r="J242"/>
  <c r="J244"/>
  <c r="J246"/>
  <c r="J134" i="2"/>
  <c r="G134"/>
  <c r="E12" i="3" s="1"/>
  <c r="B99" i="4"/>
  <c r="B179" i="5"/>
  <c r="B48"/>
  <c r="B76"/>
  <c r="B115"/>
  <c r="B60"/>
  <c r="B195"/>
  <c r="B4"/>
  <c r="B123"/>
  <c r="B223"/>
  <c r="B239"/>
  <c r="B36"/>
  <c r="B52"/>
  <c r="B68"/>
  <c r="B83"/>
  <c r="B99"/>
  <c r="B147"/>
  <c r="B163"/>
  <c r="B187"/>
  <c r="B56"/>
  <c r="B72"/>
  <c r="B91"/>
  <c r="B155"/>
  <c r="B215"/>
  <c r="B231"/>
  <c r="B247"/>
  <c r="B2"/>
  <c r="B12"/>
  <c r="C15" i="3"/>
  <c r="C6"/>
  <c r="E3"/>
  <c r="E6" s="1"/>
  <c r="B14" i="5"/>
  <c r="B30"/>
  <c r="J77"/>
  <c r="H77"/>
  <c r="B78"/>
  <c r="B85"/>
  <c r="B100"/>
  <c r="J117"/>
  <c r="H117"/>
  <c r="B117"/>
  <c r="H134"/>
  <c r="I134"/>
  <c r="B142"/>
  <c r="B149"/>
  <c r="H166"/>
  <c r="I166"/>
  <c r="B174"/>
  <c r="B181"/>
  <c r="B196"/>
  <c r="B77"/>
  <c r="H94"/>
  <c r="I94"/>
  <c r="B102"/>
  <c r="H126"/>
  <c r="I126"/>
  <c r="B134"/>
  <c r="H158"/>
  <c r="I158"/>
  <c r="B166"/>
  <c r="H190"/>
  <c r="I190"/>
  <c r="B198"/>
  <c r="H78"/>
  <c r="I78"/>
  <c r="B86"/>
  <c r="J93"/>
  <c r="H93"/>
  <c r="B93"/>
  <c r="B108"/>
  <c r="H110"/>
  <c r="I110"/>
  <c r="B118"/>
  <c r="J125"/>
  <c r="H125"/>
  <c r="B125"/>
  <c r="B140"/>
  <c r="H142"/>
  <c r="I142"/>
  <c r="B150"/>
  <c r="J157"/>
  <c r="H157"/>
  <c r="B157"/>
  <c r="B172"/>
  <c r="H174"/>
  <c r="I174"/>
  <c r="B182"/>
  <c r="J189"/>
  <c r="H189"/>
  <c r="B189"/>
  <c r="B204"/>
  <c r="H206"/>
  <c r="I206"/>
  <c r="J213"/>
  <c r="H213"/>
  <c r="G214"/>
  <c r="J214"/>
  <c r="J221"/>
  <c r="H221"/>
  <c r="G222"/>
  <c r="J222"/>
  <c r="J229"/>
  <c r="H229"/>
  <c r="G230"/>
  <c r="J230"/>
  <c r="J237"/>
  <c r="H237"/>
  <c r="G238"/>
  <c r="J238"/>
  <c r="J245"/>
  <c r="H245"/>
  <c r="G246"/>
  <c r="J246"/>
  <c r="J3"/>
  <c r="I10"/>
  <c r="J11"/>
  <c r="I26"/>
  <c r="B33"/>
  <c r="I87"/>
  <c r="J120"/>
  <c r="I151"/>
  <c r="I3"/>
  <c r="I8"/>
  <c r="I16"/>
  <c r="I19"/>
  <c r="I24"/>
  <c r="J25"/>
  <c r="I27"/>
  <c r="J33"/>
  <c r="J37"/>
  <c r="B42"/>
  <c r="B46"/>
  <c r="B50"/>
  <c r="B54"/>
  <c r="J57"/>
  <c r="B62"/>
  <c r="B66"/>
  <c r="J69"/>
  <c r="B70"/>
  <c r="J73"/>
  <c r="B74"/>
  <c r="J80"/>
  <c r="H87"/>
  <c r="I88"/>
  <c r="I111"/>
  <c r="H119"/>
  <c r="I120"/>
  <c r="I143"/>
  <c r="I175"/>
  <c r="H183"/>
  <c r="I184"/>
  <c r="I207"/>
  <c r="J4"/>
  <c r="I4"/>
  <c r="J5"/>
  <c r="H6"/>
  <c r="I7"/>
  <c r="B7"/>
  <c r="B11"/>
  <c r="I12"/>
  <c r="J13"/>
  <c r="H14"/>
  <c r="I15"/>
  <c r="B19"/>
  <c r="I20"/>
  <c r="J21"/>
  <c r="H22"/>
  <c r="I23"/>
  <c r="B27"/>
  <c r="I28"/>
  <c r="J29"/>
  <c r="H30"/>
  <c r="I31"/>
  <c r="J35"/>
  <c r="J39"/>
  <c r="J43"/>
  <c r="J47"/>
  <c r="J51"/>
  <c r="J55"/>
  <c r="J59"/>
  <c r="J63"/>
  <c r="J67"/>
  <c r="J71"/>
  <c r="J75"/>
  <c r="J94"/>
  <c r="I95"/>
  <c r="J96"/>
  <c r="H103"/>
  <c r="I104"/>
  <c r="B107"/>
  <c r="J126"/>
  <c r="I127"/>
  <c r="J128"/>
  <c r="H135"/>
  <c r="I136"/>
  <c r="B139"/>
  <c r="J158"/>
  <c r="I159"/>
  <c r="J160"/>
  <c r="H167"/>
  <c r="I168"/>
  <c r="B171"/>
  <c r="J190"/>
  <c r="I191"/>
  <c r="J192"/>
  <c r="H199"/>
  <c r="I200"/>
  <c r="B203"/>
  <c r="H211"/>
  <c r="H219"/>
  <c r="H227"/>
  <c r="H235"/>
  <c r="H243"/>
  <c r="J85"/>
  <c r="H85"/>
  <c r="H102"/>
  <c r="I102"/>
  <c r="B110"/>
  <c r="B132"/>
  <c r="J149"/>
  <c r="H149"/>
  <c r="B164"/>
  <c r="J181"/>
  <c r="H181"/>
  <c r="H198"/>
  <c r="I198"/>
  <c r="B206"/>
  <c r="B92"/>
  <c r="J109"/>
  <c r="H109"/>
  <c r="B109"/>
  <c r="B124"/>
  <c r="J141"/>
  <c r="H141"/>
  <c r="B141"/>
  <c r="B156"/>
  <c r="J173"/>
  <c r="H173"/>
  <c r="B173"/>
  <c r="B188"/>
  <c r="J205"/>
  <c r="H205"/>
  <c r="B205"/>
  <c r="B84"/>
  <c r="H86"/>
  <c r="I86"/>
  <c r="B94"/>
  <c r="J101"/>
  <c r="H101"/>
  <c r="B101"/>
  <c r="B116"/>
  <c r="H118"/>
  <c r="I118"/>
  <c r="B126"/>
  <c r="J133"/>
  <c r="H133"/>
  <c r="B133"/>
  <c r="B148"/>
  <c r="H150"/>
  <c r="I150"/>
  <c r="B158"/>
  <c r="J165"/>
  <c r="H165"/>
  <c r="B165"/>
  <c r="B180"/>
  <c r="H182"/>
  <c r="I182"/>
  <c r="B190"/>
  <c r="J197"/>
  <c r="H197"/>
  <c r="B197"/>
  <c r="B212"/>
  <c r="B214"/>
  <c r="B220"/>
  <c r="B222"/>
  <c r="B228"/>
  <c r="B230"/>
  <c r="B236"/>
  <c r="B238"/>
  <c r="B244"/>
  <c r="B246"/>
  <c r="B9"/>
  <c r="I18"/>
  <c r="J19"/>
  <c r="J27"/>
  <c r="J88"/>
  <c r="I119"/>
  <c r="J152"/>
  <c r="I183"/>
  <c r="J184"/>
  <c r="J9"/>
  <c r="H10"/>
  <c r="I11"/>
  <c r="B15"/>
  <c r="J17"/>
  <c r="H18"/>
  <c r="B23"/>
  <c r="H26"/>
  <c r="B31"/>
  <c r="I32"/>
  <c r="B34"/>
  <c r="B38"/>
  <c r="J41"/>
  <c r="J45"/>
  <c r="J49"/>
  <c r="J53"/>
  <c r="B58"/>
  <c r="J61"/>
  <c r="J65"/>
  <c r="I79"/>
  <c r="I85"/>
  <c r="J112"/>
  <c r="I117"/>
  <c r="J144"/>
  <c r="I149"/>
  <c r="H151"/>
  <c r="I152"/>
  <c r="J176"/>
  <c r="I181"/>
  <c r="J208"/>
  <c r="B5"/>
  <c r="I6"/>
  <c r="J7"/>
  <c r="B8"/>
  <c r="H8"/>
  <c r="I9"/>
  <c r="B13"/>
  <c r="I14"/>
  <c r="J15"/>
  <c r="B16"/>
  <c r="H16"/>
  <c r="I17"/>
  <c r="B17"/>
  <c r="B21"/>
  <c r="I22"/>
  <c r="J23"/>
  <c r="B24"/>
  <c r="H24"/>
  <c r="I25"/>
  <c r="B25"/>
  <c r="B29"/>
  <c r="I30"/>
  <c r="J31"/>
  <c r="B32"/>
  <c r="H32"/>
  <c r="I33"/>
  <c r="B35"/>
  <c r="I37"/>
  <c r="B39"/>
  <c r="I41"/>
  <c r="B43"/>
  <c r="I45"/>
  <c r="I49"/>
  <c r="I53"/>
  <c r="I57"/>
  <c r="I61"/>
  <c r="I65"/>
  <c r="I69"/>
  <c r="I73"/>
  <c r="I77"/>
  <c r="H79"/>
  <c r="I80"/>
  <c r="J102"/>
  <c r="I103"/>
  <c r="J104"/>
  <c r="I109"/>
  <c r="H111"/>
  <c r="I112"/>
  <c r="J134"/>
  <c r="H30" i="3" s="1"/>
  <c r="I135" i="5"/>
  <c r="J136"/>
  <c r="I141"/>
  <c r="H143"/>
  <c r="I144"/>
  <c r="J166"/>
  <c r="I167"/>
  <c r="J168"/>
  <c r="I173"/>
  <c r="H175"/>
  <c r="I176"/>
  <c r="J198"/>
  <c r="I199"/>
  <c r="J200"/>
  <c r="I205"/>
  <c r="H207"/>
  <c r="I208"/>
  <c r="I211"/>
  <c r="I219"/>
  <c r="I227"/>
  <c r="I235"/>
  <c r="I243"/>
  <c r="B216"/>
  <c r="B224"/>
  <c r="B232"/>
  <c r="J34"/>
  <c r="J36"/>
  <c r="J38"/>
  <c r="J40"/>
  <c r="J42"/>
  <c r="J44"/>
  <c r="B82"/>
  <c r="I83"/>
  <c r="J84"/>
  <c r="B90"/>
  <c r="I91"/>
  <c r="J92"/>
  <c r="B98"/>
  <c r="I99"/>
  <c r="J100"/>
  <c r="B106"/>
  <c r="I107"/>
  <c r="J108"/>
  <c r="B114"/>
  <c r="I115"/>
  <c r="J116"/>
  <c r="B122"/>
  <c r="I123"/>
  <c r="J124"/>
  <c r="B130"/>
  <c r="I131"/>
  <c r="J132"/>
  <c r="B138"/>
  <c r="I139"/>
  <c r="J140"/>
  <c r="B146"/>
  <c r="I147"/>
  <c r="J148"/>
  <c r="B154"/>
  <c r="I155"/>
  <c r="J156"/>
  <c r="B162"/>
  <c r="I163"/>
  <c r="J164"/>
  <c r="B170"/>
  <c r="I171"/>
  <c r="J172"/>
  <c r="B178"/>
  <c r="I179"/>
  <c r="J180"/>
  <c r="B186"/>
  <c r="I187"/>
  <c r="J188"/>
  <c r="B194"/>
  <c r="I195"/>
  <c r="J196"/>
  <c r="B202"/>
  <c r="I203"/>
  <c r="J204"/>
  <c r="I215"/>
  <c r="I223"/>
  <c r="I231"/>
  <c r="I239"/>
  <c r="B210"/>
  <c r="B218"/>
  <c r="B226"/>
  <c r="B234"/>
  <c r="B242"/>
  <c r="B80"/>
  <c r="I81"/>
  <c r="J82"/>
  <c r="H83"/>
  <c r="I84"/>
  <c r="B88"/>
  <c r="I89"/>
  <c r="J90"/>
  <c r="H91"/>
  <c r="I92"/>
  <c r="B96"/>
  <c r="I97"/>
  <c r="J98"/>
  <c r="H99"/>
  <c r="I100"/>
  <c r="B104"/>
  <c r="I105"/>
  <c r="J106"/>
  <c r="H107"/>
  <c r="I108"/>
  <c r="B112"/>
  <c r="I113"/>
  <c r="J114"/>
  <c r="H115"/>
  <c r="I116"/>
  <c r="B120"/>
  <c r="I121"/>
  <c r="J122"/>
  <c r="H123"/>
  <c r="I124"/>
  <c r="B128"/>
  <c r="I129"/>
  <c r="J130"/>
  <c r="H131"/>
  <c r="I132"/>
  <c r="B136"/>
  <c r="I137"/>
  <c r="J138"/>
  <c r="H139"/>
  <c r="I140"/>
  <c r="B144"/>
  <c r="I145"/>
  <c r="J146"/>
  <c r="H147"/>
  <c r="I148"/>
  <c r="B152"/>
  <c r="I153"/>
  <c r="J154"/>
  <c r="H155"/>
  <c r="I156"/>
  <c r="B160"/>
  <c r="I161"/>
  <c r="J162"/>
  <c r="H163"/>
  <c r="I164"/>
  <c r="B168"/>
  <c r="I169"/>
  <c r="J170"/>
  <c r="H171"/>
  <c r="I172"/>
  <c r="B176"/>
  <c r="I177"/>
  <c r="J178"/>
  <c r="H179"/>
  <c r="I180"/>
  <c r="B184"/>
  <c r="I185"/>
  <c r="J186"/>
  <c r="H187"/>
  <c r="I188"/>
  <c r="B192"/>
  <c r="I193"/>
  <c r="J194"/>
  <c r="H195"/>
  <c r="I196"/>
  <c r="B200"/>
  <c r="I201"/>
  <c r="J202"/>
  <c r="H203"/>
  <c r="I204"/>
  <c r="B208"/>
  <c r="I209"/>
  <c r="H215"/>
  <c r="I217"/>
  <c r="H223"/>
  <c r="I225"/>
  <c r="H231"/>
  <c r="I233"/>
  <c r="H239"/>
  <c r="I241"/>
  <c r="I247"/>
  <c r="I210"/>
  <c r="I212"/>
  <c r="I214"/>
  <c r="I216"/>
  <c r="I218"/>
  <c r="I220"/>
  <c r="I222"/>
  <c r="I224"/>
  <c r="I226"/>
  <c r="I228"/>
  <c r="I230"/>
  <c r="I232"/>
  <c r="I234"/>
  <c r="I236"/>
  <c r="I238"/>
  <c r="I240"/>
  <c r="I242"/>
  <c r="I244"/>
  <c r="I246"/>
  <c r="F3" i="3"/>
  <c r="I5" s="1"/>
  <c r="B168" i="2"/>
  <c r="B194" i="4"/>
  <c r="H208"/>
  <c r="I208"/>
  <c r="H224"/>
  <c r="I224"/>
  <c r="J218"/>
  <c r="H218"/>
  <c r="H216"/>
  <c r="I216"/>
  <c r="J222"/>
  <c r="H222"/>
  <c r="H232"/>
  <c r="I232"/>
  <c r="H247"/>
  <c r="I247"/>
  <c r="I26"/>
  <c r="I42"/>
  <c r="I74"/>
  <c r="I90"/>
  <c r="I106"/>
  <c r="I122"/>
  <c r="I138"/>
  <c r="I202"/>
  <c r="I6"/>
  <c r="H10"/>
  <c r="J15"/>
  <c r="J16"/>
  <c r="J31"/>
  <c r="J32"/>
  <c r="J47"/>
  <c r="J79"/>
  <c r="I86"/>
  <c r="H90"/>
  <c r="J95"/>
  <c r="J96"/>
  <c r="J112"/>
  <c r="I134"/>
  <c r="H138"/>
  <c r="I150"/>
  <c r="H154"/>
  <c r="J159"/>
  <c r="J160"/>
  <c r="I166"/>
  <c r="H170"/>
  <c r="J175"/>
  <c r="J176"/>
  <c r="I182"/>
  <c r="H186"/>
  <c r="J191"/>
  <c r="J192"/>
  <c r="I2"/>
  <c r="H6"/>
  <c r="J11"/>
  <c r="J12"/>
  <c r="I15"/>
  <c r="I16"/>
  <c r="I18"/>
  <c r="H22"/>
  <c r="J27"/>
  <c r="J28"/>
  <c r="I31"/>
  <c r="I32"/>
  <c r="I34"/>
  <c r="H38"/>
  <c r="J43"/>
  <c r="J44"/>
  <c r="G45"/>
  <c r="I47"/>
  <c r="I48"/>
  <c r="I50"/>
  <c r="H54"/>
  <c r="J59"/>
  <c r="J60"/>
  <c r="G61"/>
  <c r="I63"/>
  <c r="I64"/>
  <c r="I66"/>
  <c r="H70"/>
  <c r="J75"/>
  <c r="J76"/>
  <c r="G77"/>
  <c r="I79"/>
  <c r="I80"/>
  <c r="I82"/>
  <c r="H86"/>
  <c r="J91"/>
  <c r="J92"/>
  <c r="G93"/>
  <c r="I95"/>
  <c r="I96"/>
  <c r="I98"/>
  <c r="H102"/>
  <c r="J107"/>
  <c r="J108"/>
  <c r="G109"/>
  <c r="I111"/>
  <c r="I112"/>
  <c r="I114"/>
  <c r="H118"/>
  <c r="J123"/>
  <c r="J124"/>
  <c r="G125"/>
  <c r="I127"/>
  <c r="I128"/>
  <c r="I130"/>
  <c r="H134"/>
  <c r="J139"/>
  <c r="J140"/>
  <c r="G141"/>
  <c r="I143"/>
  <c r="I144"/>
  <c r="I146"/>
  <c r="H150"/>
  <c r="J155"/>
  <c r="J156"/>
  <c r="G157"/>
  <c r="I159"/>
  <c r="I160"/>
  <c r="I162"/>
  <c r="H166"/>
  <c r="J171"/>
  <c r="J172"/>
  <c r="G173"/>
  <c r="I175"/>
  <c r="I176"/>
  <c r="I178"/>
  <c r="H182"/>
  <c r="J187"/>
  <c r="J188"/>
  <c r="G189"/>
  <c r="I191"/>
  <c r="I192"/>
  <c r="I194"/>
  <c r="H198"/>
  <c r="J203"/>
  <c r="J204"/>
  <c r="G205"/>
  <c r="I207"/>
  <c r="J208"/>
  <c r="I218"/>
  <c r="J224"/>
  <c r="I238"/>
  <c r="I239"/>
  <c r="J214"/>
  <c r="H214"/>
  <c r="J230"/>
  <c r="H230"/>
  <c r="H212"/>
  <c r="I212"/>
  <c r="H228"/>
  <c r="I228"/>
  <c r="J234"/>
  <c r="H234"/>
  <c r="J210"/>
  <c r="H210"/>
  <c r="H220"/>
  <c r="I220"/>
  <c r="J226"/>
  <c r="H226"/>
  <c r="G240"/>
  <c r="E21" i="3" s="1"/>
  <c r="E24" s="1"/>
  <c r="J240" i="4"/>
  <c r="H243"/>
  <c r="I243"/>
  <c r="J243"/>
  <c r="I10"/>
  <c r="I58"/>
  <c r="I154"/>
  <c r="I170"/>
  <c r="I186"/>
  <c r="I22"/>
  <c r="H26"/>
  <c r="I38"/>
  <c r="H42"/>
  <c r="J48"/>
  <c r="I54"/>
  <c r="H58"/>
  <c r="J63"/>
  <c r="J64"/>
  <c r="I70"/>
  <c r="H74"/>
  <c r="J80"/>
  <c r="I102"/>
  <c r="H106"/>
  <c r="J111"/>
  <c r="I118"/>
  <c r="H122"/>
  <c r="J127"/>
  <c r="J128"/>
  <c r="J143"/>
  <c r="J144"/>
  <c r="I198"/>
  <c r="H202"/>
  <c r="J207"/>
  <c r="I214"/>
  <c r="I230"/>
  <c r="H2"/>
  <c r="J7"/>
  <c r="J8"/>
  <c r="G9"/>
  <c r="I11"/>
  <c r="I12"/>
  <c r="I14"/>
  <c r="H18"/>
  <c r="J23"/>
  <c r="J24"/>
  <c r="G25"/>
  <c r="I27"/>
  <c r="I28"/>
  <c r="I30"/>
  <c r="H34"/>
  <c r="J39"/>
  <c r="J40"/>
  <c r="G41"/>
  <c r="I43"/>
  <c r="I44"/>
  <c r="I46"/>
  <c r="J56"/>
  <c r="G57"/>
  <c r="I59"/>
  <c r="I60"/>
  <c r="I62"/>
  <c r="J72"/>
  <c r="G73"/>
  <c r="I75"/>
  <c r="I76"/>
  <c r="I78"/>
  <c r="J88"/>
  <c r="G89"/>
  <c r="I91"/>
  <c r="I92"/>
  <c r="I94"/>
  <c r="J104"/>
  <c r="G105"/>
  <c r="I107"/>
  <c r="I108"/>
  <c r="I110"/>
  <c r="J120"/>
  <c r="G121"/>
  <c r="I123"/>
  <c r="I124"/>
  <c r="I126"/>
  <c r="J136"/>
  <c r="G137"/>
  <c r="I139"/>
  <c r="I140"/>
  <c r="I142"/>
  <c r="J152"/>
  <c r="G153"/>
  <c r="I155"/>
  <c r="I156"/>
  <c r="I158"/>
  <c r="J168"/>
  <c r="G169"/>
  <c r="I171"/>
  <c r="I172"/>
  <c r="I174"/>
  <c r="J184"/>
  <c r="G185"/>
  <c r="I187"/>
  <c r="I188"/>
  <c r="I190"/>
  <c r="J200"/>
  <c r="G201"/>
  <c r="I203"/>
  <c r="I204"/>
  <c r="I206"/>
  <c r="J212"/>
  <c r="J228"/>
  <c r="I246"/>
  <c r="I5"/>
  <c r="I9"/>
  <c r="I13"/>
  <c r="I17"/>
  <c r="I21"/>
  <c r="I25"/>
  <c r="I29"/>
  <c r="I33"/>
  <c r="I37"/>
  <c r="I41"/>
  <c r="I45"/>
  <c r="I49"/>
  <c r="I53"/>
  <c r="I57"/>
  <c r="I61"/>
  <c r="I65"/>
  <c r="I69"/>
  <c r="I73"/>
  <c r="I77"/>
  <c r="I81"/>
  <c r="I85"/>
  <c r="I89"/>
  <c r="I93"/>
  <c r="I97"/>
  <c r="I101"/>
  <c r="I105"/>
  <c r="I109"/>
  <c r="I113"/>
  <c r="I117"/>
  <c r="I121"/>
  <c r="I125"/>
  <c r="I129"/>
  <c r="I133"/>
  <c r="I137"/>
  <c r="I141"/>
  <c r="I145"/>
  <c r="I149"/>
  <c r="I153"/>
  <c r="I157"/>
  <c r="I161"/>
  <c r="I165"/>
  <c r="I169"/>
  <c r="I173"/>
  <c r="I177"/>
  <c r="I181"/>
  <c r="I185"/>
  <c r="I189"/>
  <c r="I193"/>
  <c r="I197"/>
  <c r="I201"/>
  <c r="I205"/>
  <c r="I209"/>
  <c r="I213"/>
  <c r="I217"/>
  <c r="I221"/>
  <c r="I225"/>
  <c r="I229"/>
  <c r="I233"/>
  <c r="J239"/>
  <c r="I242"/>
  <c r="H246"/>
  <c r="I236"/>
  <c r="I240"/>
  <c r="I244"/>
  <c r="B3" i="3"/>
  <c r="G12"/>
  <c r="B12"/>
  <c r="C12"/>
  <c r="B244" i="2"/>
  <c r="B236"/>
  <c r="B228"/>
  <c r="B220"/>
  <c r="B212"/>
  <c r="B204"/>
  <c r="B196"/>
  <c r="B188"/>
  <c r="B180"/>
  <c r="B172"/>
  <c r="B164"/>
  <c r="B156"/>
  <c r="B148"/>
  <c r="B140"/>
  <c r="B132"/>
  <c r="B124"/>
  <c r="B116"/>
  <c r="B108"/>
  <c r="B100"/>
  <c r="B92"/>
  <c r="B84"/>
  <c r="B76"/>
  <c r="B68"/>
  <c r="B60"/>
  <c r="B52"/>
  <c r="B44"/>
  <c r="B29"/>
  <c r="B9"/>
  <c r="B245"/>
  <c r="B237"/>
  <c r="B229"/>
  <c r="B213"/>
  <c r="B205"/>
  <c r="B197"/>
  <c r="B177"/>
  <c r="B161"/>
  <c r="B149"/>
  <c r="B129"/>
  <c r="B117"/>
  <c r="B113"/>
  <c r="B101"/>
  <c r="B97"/>
  <c r="B85"/>
  <c r="B81"/>
  <c r="B69"/>
  <c r="B65"/>
  <c r="B53"/>
  <c r="B49"/>
  <c r="B241"/>
  <c r="B225"/>
  <c r="B217"/>
  <c r="B209"/>
  <c r="B193"/>
  <c r="B181"/>
  <c r="B165"/>
  <c r="B145"/>
  <c r="B133"/>
  <c r="B195"/>
  <c r="B191"/>
  <c r="B187"/>
  <c r="B183"/>
  <c r="B179"/>
  <c r="B175"/>
  <c r="B171"/>
  <c r="B167"/>
  <c r="B163"/>
  <c r="B159"/>
  <c r="B155"/>
  <c r="B151"/>
  <c r="B143"/>
  <c r="B139"/>
  <c r="B135"/>
  <c r="B131"/>
  <c r="B127"/>
  <c r="B123"/>
  <c r="B119"/>
  <c r="B115"/>
  <c r="B111"/>
  <c r="B107"/>
  <c r="B103"/>
  <c r="B99"/>
  <c r="B95"/>
  <c r="B91"/>
  <c r="B87"/>
  <c r="B83"/>
  <c r="B79"/>
  <c r="B75"/>
  <c r="B71"/>
  <c r="B67"/>
  <c r="B63"/>
  <c r="B59"/>
  <c r="B55"/>
  <c r="B51"/>
  <c r="B47"/>
  <c r="B147"/>
  <c r="B45"/>
  <c r="B41"/>
  <c r="B37"/>
  <c r="B33"/>
  <c r="B25"/>
  <c r="B21"/>
  <c r="B17"/>
  <c r="B13"/>
  <c r="B5"/>
  <c r="B39"/>
  <c r="B36"/>
  <c r="B32"/>
  <c r="B28"/>
  <c r="B24"/>
  <c r="B20"/>
  <c r="B16"/>
  <c r="B12"/>
  <c r="B8"/>
  <c r="B4"/>
  <c r="B43"/>
  <c r="B40"/>
  <c r="B35"/>
  <c r="B31"/>
  <c r="B27"/>
  <c r="B23"/>
  <c r="B19"/>
  <c r="B15"/>
  <c r="B11"/>
  <c r="B7"/>
  <c r="B3"/>
  <c r="B2"/>
  <c r="J41" i="3" l="1"/>
  <c r="M40" s="1"/>
  <c r="F48"/>
  <c r="I50" s="1"/>
  <c r="J50" s="1"/>
  <c r="J14"/>
  <c r="M13" s="1"/>
  <c r="J5"/>
  <c r="J3"/>
  <c r="H39"/>
  <c r="J39"/>
  <c r="F57"/>
  <c r="I57" s="1"/>
  <c r="G39"/>
  <c r="G21"/>
  <c r="H21"/>
  <c r="I21"/>
  <c r="J21"/>
  <c r="G30"/>
  <c r="H12"/>
  <c r="J12"/>
  <c r="F30"/>
  <c r="H48"/>
  <c r="I39"/>
  <c r="I3"/>
  <c r="I12"/>
  <c r="D33"/>
  <c r="D6"/>
  <c r="D24"/>
  <c r="E15"/>
  <c r="D15"/>
  <c r="J48" l="1"/>
  <c r="M50" s="1"/>
  <c r="I48"/>
  <c r="M4"/>
  <c r="J57"/>
  <c r="M56" s="1"/>
  <c r="M60" s="1"/>
  <c r="M57"/>
  <c r="M59"/>
  <c r="M22"/>
  <c r="M20"/>
  <c r="M21"/>
  <c r="M24" s="1"/>
  <c r="M23"/>
  <c r="M31"/>
  <c r="I30"/>
  <c r="J30"/>
  <c r="M48"/>
  <c r="M38"/>
  <c r="M41"/>
  <c r="M39"/>
  <c r="M2"/>
  <c r="M3"/>
  <c r="M5"/>
  <c r="M11"/>
  <c r="M14"/>
  <c r="M12"/>
  <c r="M47" l="1"/>
  <c r="M51" s="1"/>
  <c r="M49"/>
  <c r="M15"/>
  <c r="M6"/>
  <c r="M58"/>
  <c r="M42"/>
  <c r="M29"/>
  <c r="M32"/>
  <c r="M30"/>
  <c r="M33" l="1"/>
</calcChain>
</file>

<file path=xl/sharedStrings.xml><?xml version="1.0" encoding="utf-8"?>
<sst xmlns="http://schemas.openxmlformats.org/spreadsheetml/2006/main" count="2369" uniqueCount="863">
  <si>
    <t>कॉर्पोरेशनों:कॉर्पोरेशनों</t>
  </si>
  <si>
    <t>न्यूक्लियस:न्यू+क+्+ल+िय+स</t>
  </si>
  <si>
    <t>न्यूक्लियर:न्यू+क+्+ल+ियर</t>
  </si>
  <si>
    <t>पोस्टग्रेजुएशन:पो+स्+ट+ग्+रे+ज+ु+ए+शन</t>
  </si>
  <si>
    <t>एडजस्टमेंट:एडजस्टमेंट</t>
  </si>
  <si>
    <t>एनवायरनमेंट:एन+वाय+रन+मेंट</t>
  </si>
  <si>
    <t>छात्रावासों:छात्रावासों</t>
  </si>
  <si>
    <t>अल्ट्राबुक्स:अल्ट्रा+बुक+्स</t>
  </si>
  <si>
    <t>कम्यूनिज़्म:कम्+यूनि+ज+़+्म</t>
  </si>
  <si>
    <t>कलाकृतियों:कला+कृत+ियों</t>
  </si>
  <si>
    <t>मनोविकारों:मनो+वि+कार+ों</t>
  </si>
  <si>
    <t>अवश्यंभावी:अव+श+्य+ं+भाव+ी</t>
  </si>
  <si>
    <t>समाजशास्त्र:सम+ाज+शास्त्र</t>
  </si>
  <si>
    <t>हिंदुत्ववादी:हिंद+ु+त्व+वाद+ी</t>
  </si>
  <si>
    <t>चुनौतीपूर्ण:चु+नौ+ती+पूर्ण</t>
  </si>
  <si>
    <t>सत्यप्रकाश:सत्+य+प्रकाश</t>
  </si>
  <si>
    <t>दायित्वबोध:दा+य+ित+्व+बोध</t>
  </si>
  <si>
    <t>भुवनेश्वरी:भु+वन+ेश्वर+ी</t>
  </si>
  <si>
    <t>एनवायरमेंट:एन+वाय+र+मेंट</t>
  </si>
  <si>
    <t>स्वार्थपूर्ति:स्व+ार्थ+पूर्ति</t>
  </si>
  <si>
    <t>भेंटवार्ता:भेंट+वार+्ता</t>
  </si>
  <si>
    <t>मंत्रालयों:मंत्रालयों</t>
  </si>
  <si>
    <t>सर्वग्रासी:सर्व+ग्रा+सी</t>
  </si>
  <si>
    <t>पर्वतारोहण:पर्व+ता+रोहण</t>
  </si>
  <si>
    <t>पर्वतारोही:पर्व+तार+ो+ही</t>
  </si>
  <si>
    <t>परिस्थितिजन्य:परिस्थिति+जन+्य</t>
  </si>
  <si>
    <t>छिन्नमस्ता:छिन+्न+मस्+ता</t>
  </si>
  <si>
    <t>होर्डिंग्स:हो+र्ड+िंग+्स</t>
  </si>
  <si>
    <t>कैंडिडेट्स:कैंडिडेट्स</t>
  </si>
  <si>
    <t>गोविंदाचार्य:गो+वि+ं+दा+चार्य</t>
  </si>
  <si>
    <t>एक्साइटिंग:एक्+साइट+िंग</t>
  </si>
  <si>
    <t>विश्वासघात:विश्वास+घात</t>
  </si>
  <si>
    <t>आत्मनिर्भर:आत्म+निर्+भर</t>
  </si>
  <si>
    <t>एन्थ्रोपोलाजी:एन+्+थ्रो+पोल+ाज+ी</t>
  </si>
  <si>
    <t>प्रविष्टियाँ:प्र+विष+्ट+ियाँ</t>
  </si>
  <si>
    <t>पूर्वार्द्ध:पूर्वार्द्ध</t>
  </si>
  <si>
    <t>प्रभावशाली:प्रभाव+शाल+ी</t>
  </si>
  <si>
    <t>प्रतिउत्तर:प्रति+उत्त+र</t>
  </si>
  <si>
    <t>माक्र्सवादियों:मा+क्र्+स+वाद+ियों</t>
  </si>
  <si>
    <t>एन्टेंगल्ड:एन+्ट+े+ंग+ल्ड</t>
  </si>
  <si>
    <t>शिल्पाकृतियों:शिल्पाकृतियों</t>
  </si>
  <si>
    <t>होमियोपैथिक:होमियोपैथिक</t>
  </si>
  <si>
    <t>प्रोग्रामर:प्रो+ग्राम+र</t>
  </si>
  <si>
    <t>चलानेवालों:च+लाने+वालों</t>
  </si>
  <si>
    <t>ब्रिटानिका:ब्रिटानिका</t>
  </si>
  <si>
    <t>पॉलीग्राफिक:पॉलीग्राफिक</t>
  </si>
  <si>
    <t>एक्ट्रेसेस:एक्+ट्रे+से+स</t>
  </si>
  <si>
    <t>एक्ट्रेसेज:एक्+ट्रे+से+ज</t>
  </si>
  <si>
    <t>हिल्फेनहास:हिल+्+फेन+हास</t>
  </si>
  <si>
    <t>च्यवनप्राश:च्यवनप्राश</t>
  </si>
  <si>
    <t>इंफार्मेशन:इंफार्मेशन</t>
  </si>
  <si>
    <t>बुद्धीजीवी:बुद्धीजीवी</t>
  </si>
  <si>
    <t>लाभार्थियों:लाभ+ार्थियों</t>
  </si>
  <si>
    <t>भ्रष्टाचारियों:भ्रष्टाचारियों</t>
  </si>
  <si>
    <t>पेट्रोलियम:पे+ट+्रो+लि+यम</t>
  </si>
  <si>
    <t>आत्मानुशासन:आत्म+ान+ु+शासन</t>
  </si>
  <si>
    <t>ज्योतिरादित्य:ज्योति+रा+द+ित+्य</t>
  </si>
  <si>
    <t>व्यक्तिवादी:व्यक्ति+वाद+ी</t>
  </si>
  <si>
    <t>निकोलायेविच:निकोलायेविच</t>
  </si>
  <si>
    <t>पाकिस्तानियत:पा+किस्+ता+नियत</t>
  </si>
  <si>
    <t>सुरेन्द्रनाथ:सुर+ेन्द्र+नाथ</t>
  </si>
  <si>
    <t>समर्पयामी।:स+मर्+पयाम+ी+।</t>
  </si>
  <si>
    <t>ब्लॉगस्पॉट:ब्लॉगस्पॉट</t>
  </si>
  <si>
    <t>स्मार्टफोन:स्+मार+्ट+फोन</t>
  </si>
  <si>
    <t>क्रान्तियां:क्+रा+न्त+ियां</t>
  </si>
  <si>
    <t>मिश्रांकों:मिश्रांकों</t>
  </si>
  <si>
    <t>व्यस्तताओं:व्यस्तताओं</t>
  </si>
  <si>
    <t>टिप्पणीकार:टिप+्+प+णी+कार</t>
  </si>
  <si>
    <t>ओम्बुड्समैन:ओम्बुड्समैन</t>
  </si>
  <si>
    <t>इतिहासकारों:इतिहास+का+र+ों</t>
  </si>
  <si>
    <t>परफ़ॉरमेंस:पर+फ़ॉर+में+स</t>
  </si>
  <si>
    <t>परामर्शदात्री:परामर्श+दा+त्र+ी</t>
  </si>
  <si>
    <t>रिक्शेवाले:रि+क्+शे+वाल+े</t>
  </si>
  <si>
    <t>दुर्भाग्यपूर्ण:दुर्+भाग+्य+पूर्ण</t>
  </si>
  <si>
    <t>वैस्टइंडीज:वै+स्+ट+इं+डी+ज</t>
  </si>
  <si>
    <t>ट्रांसफ़ॉर्मर:ट्रांस+फ़ॉर+्म+र</t>
  </si>
  <si>
    <t>स्वेच्छाचारी:स्वेच्छाचारी</t>
  </si>
  <si>
    <t>पुरातत्त्व:पु+रात+त+्+त्व</t>
  </si>
  <si>
    <t>व्याघ्रराज:व्याघ्रराज</t>
  </si>
  <si>
    <t>विस्फोटकों:विस्फोटकों</t>
  </si>
  <si>
    <t>मुजफ्फराबाद:मुजफ्फराबाद</t>
  </si>
  <si>
    <t>हाईप्रोफाइल:हाई+प्रो+फाइ+ल</t>
  </si>
  <si>
    <t>भ्रांतियों:भ्रांतियों</t>
  </si>
  <si>
    <t>एग्रीकल्चरल:एग्रीकल्चरल</t>
  </si>
  <si>
    <t>एक्सपीरिया:एक्स+पी+रिया</t>
  </si>
  <si>
    <t>अट्रैक्टिव:अट्रैक्टिव</t>
  </si>
  <si>
    <t>ब्राह्मणवाद:ब्रा+ह+्म+ण+वाद</t>
  </si>
  <si>
    <t>फणीश्वरनाथ:फणीश्वरनाथ</t>
  </si>
  <si>
    <t>मेट्रोपालिटन:मेट्रोपालिटन</t>
  </si>
  <si>
    <t>स्ट्रिंगर्स:स्ट्+रिंग+र+्स</t>
  </si>
  <si>
    <t>प्रभुसत्ता:प्रभु+सत्+ता</t>
  </si>
  <si>
    <t>सौभाग्यशाली:सौ+भाग+्य+शाल+ी</t>
  </si>
  <si>
    <t>स्ट्रैटेजिक:स्ट्रैटेजिक</t>
  </si>
  <si>
    <t>महत्‍वपूर्ण:महत्‍वपूर्ण</t>
  </si>
  <si>
    <t>शांतिपूर्ण:शांत+ि+पूर्ण</t>
  </si>
  <si>
    <t>ज्ञानशक्ति:ज्ञान+शक+्ति</t>
  </si>
  <si>
    <t>क्रॉनिकल्स:क्+रॉ+निकल+्स</t>
  </si>
  <si>
    <t>महाविद्याओं:महा+विद+्या+ओं</t>
  </si>
  <si>
    <t>जरथुस्‍त्र:जरथुस्‍त्र</t>
  </si>
  <si>
    <t>सेवानिवृत्ति:से+वान+ि+वृत्ति</t>
  </si>
  <si>
    <t>न्यूक्लीयर:न्यू+क+्ली+यर</t>
  </si>
  <si>
    <t>व्‍यक्तियों:व्‍यक्तियों</t>
  </si>
  <si>
    <t>अव्यावसायिक:अ+व्या+व+सा+य+िक</t>
  </si>
  <si>
    <t>घटनाक्रमों:घट+ना+क्रम+ों</t>
  </si>
  <si>
    <t>दंतचिकित्सक:दंतचिकित्सक</t>
  </si>
  <si>
    <t>खाद्यान्नों:खा+द्+या+न+्न+ों</t>
  </si>
  <si>
    <t>रेकॉर्डिंग्:रेकॉर्डिंग्</t>
  </si>
  <si>
    <t>सिक्युरिटी:सि+क्यु+र+िटी</t>
  </si>
  <si>
    <t>रिप्लेसमेंट:रि+प्ले+स+मेंट</t>
  </si>
  <si>
    <t>प्रोविजनिंग:प्रो+वि+जन+िंग</t>
  </si>
  <si>
    <t>कन्याकुमारी:कन्+या+कुमार+ी</t>
  </si>
  <si>
    <t>लोकजनशक्ति:लोक+जन+शक्ति</t>
  </si>
  <si>
    <t>सिक्योरिटी:सि+क्यो+र+िटी</t>
  </si>
  <si>
    <t>जनप्रदर्शनों:जन+प्र+दर्श+न+ों</t>
  </si>
  <si>
    <t>आपत्तिजताई:आप+त+्ति+जताई</t>
  </si>
  <si>
    <t>अन्ततोगत्वा:अन्त+तो+गत+्वा</t>
  </si>
  <si>
    <t>ब्रिटेनवासियों:ब्+रि+टे+नव+ास+ियों</t>
  </si>
  <si>
    <t>केंद्रीयता:के+ंद्र+ीय+ता</t>
  </si>
  <si>
    <t>चिकित्साकर्मियों:चिकित्सा+कर+्म+ियों</t>
  </si>
  <si>
    <t>सैम्युअल्स:सैम्युअल्स</t>
  </si>
  <si>
    <t>ब्लास्टिंग:ब्ला+स्ट+िंग</t>
  </si>
  <si>
    <t>प्राध्यापिका:प्राध्यापिका</t>
  </si>
  <si>
    <t>रामानंदाचार्य:राम+ानंद+ाचार्य</t>
  </si>
  <si>
    <t>कानूनसम्मत:का+नून+सम्+मत</t>
  </si>
  <si>
    <t>औद्योगिकरण:औद्योगिकरण</t>
  </si>
  <si>
    <t>क्वींसलैंड:क्+वी+ंस+लैंड</t>
  </si>
  <si>
    <t>राष्ट्रीयता:राष्ट्रीय+ता</t>
  </si>
  <si>
    <t>वैद्याचार्य:वै+द्+या+चार्य</t>
  </si>
  <si>
    <t>विचारविमर्श:विचार+वि+मर+्+श</t>
  </si>
  <si>
    <t>भ्रष्टतंत्र:भ्रष्टतंत्र</t>
  </si>
  <si>
    <t>इन्द्रधनुषी:इन्द्र+धनुष+ी</t>
  </si>
  <si>
    <t>बुन्देलखण्ड:बुन्देलखण्ड</t>
  </si>
  <si>
    <t>योगदानकर्ताओं:योग+दा+न+कर्ता+ओं</t>
  </si>
  <si>
    <t>जन्माष्टमी:जन्माष्टमी</t>
  </si>
  <si>
    <t>श्रीकृष्णचन्द्र:श्री+कृष्ण+चन्द्र</t>
  </si>
  <si>
    <t>फोटोग्राफर:फोटोग्राफर</t>
  </si>
  <si>
    <t>फोटोग्राफी:फोटोग्राफी</t>
  </si>
  <si>
    <t>कनेक्टिविटी:क+ने+क्+टि+वि+टी</t>
  </si>
  <si>
    <t>डाक्यूमेंट:डा+क्यू+मेंट</t>
  </si>
  <si>
    <t>मुस्‍कराते:मु+स्‍+कर+ा+ते</t>
  </si>
  <si>
    <t>रक्षामंत्री:रक्ष+ा+मंत्र+ी</t>
  </si>
  <si>
    <t>पैरामेडिकल:पैर+ा+मेडि+कल</t>
  </si>
  <si>
    <t>व्यक्तित्वों:व्यक्तित्वों</t>
  </si>
  <si>
    <t>इलेक्ट्रोनिक्स:इल+े+क+्ट+्रो+निक+्स</t>
  </si>
  <si>
    <t>विशेषज्ञों:वि+शेष+ज्ञ+ों</t>
  </si>
  <si>
    <t>कॉम्बिनेशन:कॉम+्+बिन+ेशन</t>
  </si>
  <si>
    <t>रहस्योदघाटन:रह+स्+यो+द+घाट+न</t>
  </si>
  <si>
    <t>प्रतिद्वंद्विता:प्+रति+द+्व+ं+द्वि+ता</t>
  </si>
  <si>
    <t>परिवारजनों:परि+वार+जन+ों</t>
  </si>
  <si>
    <t>तरक्कीपसंद:तर+क्+की+पसंद</t>
  </si>
  <si>
    <t>बकायेदारों:बक+ा+ये+दार+ों</t>
  </si>
  <si>
    <t>शुक्राणुओं:शुक्राणुओं</t>
  </si>
  <si>
    <t>हीमोफ़ीलिया:हीमोफ़ीलिया</t>
  </si>
  <si>
    <t>सहयोगपूर्ण:सह+योग+पूर्ण</t>
  </si>
  <si>
    <t>मेटास्टेसिस:मेटा+स्टे+स+िस</t>
  </si>
  <si>
    <t>श्रध्दांजलि:श्रध्दांजलि</t>
  </si>
  <si>
    <t>धक्कामुक्की:धक+्का+मु+क्+की</t>
  </si>
  <si>
    <t>आर्टिस्टों:आर+्ट+िस्ट+ों</t>
  </si>
  <si>
    <t>चन्द्रबाबू:चन्द्र+बाबू</t>
  </si>
  <si>
    <t>केंद्रीकृत:के+ंद्र+ीकृत</t>
  </si>
  <si>
    <t>प्रशिक्षुओं:प्र+शि+क्षु+ओं</t>
  </si>
  <si>
    <t>रेटिनोपैथी:रे+टिन+ो+पै+थी</t>
  </si>
  <si>
    <t>मूर्तिपूजा:मूर्ति+पूजा</t>
  </si>
  <si>
    <t>पेयजलापूर्ति:पे+य+जल+ा+पूर्ति</t>
  </si>
  <si>
    <t>क्रान्तियों:क्+रा+न्त+ियों</t>
  </si>
  <si>
    <t>आत्मस्वीकृति:आत्म+स्व+ीकृत+ि</t>
  </si>
  <si>
    <t>घोटालेबाजों:घोटा+ले+बाज+ों</t>
  </si>
  <si>
    <t>क्रेडिबिलिटी:क्+रे+डि+बिल+िटी</t>
  </si>
  <si>
    <t>महामृत्युंजय:महा+मृत+्य+ु+ं+जय</t>
  </si>
  <si>
    <t>पर्यावरणीय:पर+्या+वर+ण+ीय</t>
  </si>
  <si>
    <t>सीडब्ल्यूइ:सीडब्ल्यूइ</t>
  </si>
  <si>
    <t>पेचीदगियों:पेच+ी+द+गियों</t>
  </si>
  <si>
    <t>क्षेत्ररक्षक:क्षेत्र+रक्ष+क</t>
  </si>
  <si>
    <t>दिल्लीवासियों:दिल+्ली+वासियों</t>
  </si>
  <si>
    <t>जीवनदायिनी:जीवन+दा+य+िनी</t>
  </si>
  <si>
    <t>क्षेत्ररक्षण:क्षेत्र+रक्ष+ण</t>
  </si>
  <si>
    <t>संस्कारधानी:संस्+कार+धान+ी</t>
  </si>
  <si>
    <t>प्रत्यारोपण:प्रत्यारोपण</t>
  </si>
  <si>
    <t>चित्रकारों:चित्र+का+र+ों</t>
  </si>
  <si>
    <t>काटरूनिस्ट:का+ट+रू+न+िस्ट</t>
  </si>
  <si>
    <t>प्रेमपूर्ण:प्+रे+म+पूर्ण</t>
  </si>
  <si>
    <t>प्राचीनकालीन:प्रा+चीन+काल+ीन</t>
  </si>
  <si>
    <t>अश्रुपूरित:अश्रुपूरित</t>
  </si>
  <si>
    <t>कॉन्ट्रिब्यूशन:कॉन्ट्रिब्यूशन</t>
  </si>
  <si>
    <t>प्रार्थनापत्र:प्रा+र्थ+ना+पत्र</t>
  </si>
  <si>
    <t>कार्यकर्ताओं:कार्य+कर्+ता+ओं</t>
  </si>
  <si>
    <t>व्यवस्थाओं:व्यवस्+था+ओं</t>
  </si>
  <si>
    <t>पुष्पांजलि:पुष्पांजलि</t>
  </si>
  <si>
    <t>परमेश्वरलाल:पर+म+ेश्वर+लाल</t>
  </si>
  <si>
    <t>दिल्लीवालों:दिल+्ली+वालों</t>
  </si>
  <si>
    <t>परीक्षार्थियों:परीक्षार्थियों</t>
  </si>
  <si>
    <t>गोपालकृष्ण:गो+पाल+कृष्ण</t>
  </si>
  <si>
    <t>श्रीविष्णु:श्री+विष+्+ण+ु</t>
  </si>
  <si>
    <t>महाकालेश्वर:महा+काल+ेश्वर</t>
  </si>
  <si>
    <t>रेडियोलॉजिस्ट:रेडियोलॉजिस्ट</t>
  </si>
  <si>
    <t>संस्कृतिकर्मियों:संस्कृति+कर+्म+ियों</t>
  </si>
  <si>
    <t>अंधकारपूर्ण:अंध+कार+पूर्ण</t>
  </si>
  <si>
    <t>सब्सिडाइज्ड:सब+्स+ि+डाइज+्ड</t>
  </si>
  <si>
    <t>न्यूजीलैंड:न्यू+जी+लैंड</t>
  </si>
  <si>
    <t>प्रत्युत्तर:प्रत्युत्तर</t>
  </si>
  <si>
    <t>सर्वश्रेष्ठ:सर्वश्रेष्ठ</t>
  </si>
  <si>
    <t>साहित्यकारों:साहित्य+का+र+ों</t>
  </si>
  <si>
    <t>नुक्ताचीनी:नुक्ताचीनी</t>
  </si>
  <si>
    <t>ज़िंदगियों:ज़िंदगियों</t>
  </si>
  <si>
    <t>प्रतिद्वंद्वी:प्+रति+द+्व+ं+द्+वी</t>
  </si>
  <si>
    <t>निर्लिप्तता:निर्+लि+प्+त+ता</t>
  </si>
  <si>
    <t>फोटोग्राफरों:फोटो+ग्रा+फरों</t>
  </si>
  <si>
    <t>युक्तिसंगत:युक्तिसंगत</t>
  </si>
  <si>
    <t>युद्धविराम:युद्ध+वि+राम</t>
  </si>
  <si>
    <t>शोधार्थियों:शोध+ार्थियों</t>
  </si>
  <si>
    <t>डाइवर्सिफिकेशन:डाइव+र+्स+ि+फि+के+शन</t>
  </si>
  <si>
    <t>केलिफोर्निया:केलिफोर्निया</t>
  </si>
  <si>
    <t>निर्देशकों:निर्+देश+क+ों</t>
  </si>
  <si>
    <t>पंचायतनामा:पंच+ाय+त+नामा</t>
  </si>
  <si>
    <t>रियाजुद्दीन:रिया+ज+ुद्दीन</t>
  </si>
  <si>
    <t>विक्रमादित्य:वि+क्रम+ादि+त+्य</t>
  </si>
  <si>
    <t>कॉलेस्टरॉल:कॉल+ेस्ट+रॉ+ल</t>
  </si>
  <si>
    <t>राज्यसत्ता:राज्य+सत्+ता</t>
  </si>
  <si>
    <t>ट्रांसफार्मर:ट्रां+सफा+र+्म+र</t>
  </si>
  <si>
    <t>इलेक्ट्रिसिटी:इल+े+क्+ट्+रि+सिटी</t>
  </si>
  <si>
    <t>एडमिनिस्ट्रेटर:एडमिनिस्ट्रेटर</t>
  </si>
  <si>
    <t>पंचक्रोशीयात्रा:पं+चक्र+ो+श+ी+यात्रा</t>
  </si>
  <si>
    <t>आर्मस्ट्रॉन्ग:आर+्म+स्ट्+रॉ+न+्+ग</t>
  </si>
  <si>
    <t>सत्याग्रहियों:सत्+या+ग्रह+ियों</t>
  </si>
  <si>
    <t>साक्षात्कार:साक्षात्कार</t>
  </si>
  <si>
    <t>एप्टीट्यूड:ए+प्+टी+ट्+यू+ड</t>
  </si>
  <si>
    <t>नकारात्‍मक:नकारात्‍मक</t>
  </si>
  <si>
    <t>पदोन्नतियां:पद+ो+न+्न+त+ियां</t>
  </si>
  <si>
    <t>सांध्यकालीन:सांध्यकालीन</t>
  </si>
  <si>
    <t>निदर्ेशकों:नि+दर+्+े+शक+ों</t>
  </si>
  <si>
    <t>निशानेबाजी:निशा+ने+बाजी</t>
  </si>
  <si>
    <t>प्रतिनियुक्त:प्+रति+न+ि+युक्त</t>
  </si>
  <si>
    <t>हत्याकाण्ड:हत्या+का+ण+्ड</t>
  </si>
  <si>
    <t>साप्रदायिक:सा+प्रद+ाय+िक</t>
  </si>
  <si>
    <t>गैरजिम्मेदार:गैर+ज+िम+्म+े+दार</t>
  </si>
  <si>
    <t>वेश्यावृत्ति:वे+श+्या+वृत्ति</t>
  </si>
  <si>
    <t>श्रीमद्भगवत:श्री+म+द्+भगवत</t>
  </si>
  <si>
    <t>निर्मात्री:निर्+मात्र+ी</t>
  </si>
  <si>
    <t>राष्ट्रवाद:राष्ट्र+वाद</t>
  </si>
  <si>
    <t>प्रधानसचिव:प्रधान+सचिव</t>
  </si>
  <si>
    <t>जीवनपर्यन्त:जीवन+पर+्य+न्त</t>
  </si>
  <si>
    <t>निम्नलिखित:निम्न+लिख+ित</t>
  </si>
  <si>
    <t>शुभाकांक्षी:शुभाकांक्षी</t>
  </si>
  <si>
    <t>पर्याप्तता:पर+्या+प+्त+ता</t>
  </si>
  <si>
    <t>बर्खास्तगी:बर्+खा+स+्त+गी</t>
  </si>
  <si>
    <t>Correct?</t>
  </si>
  <si>
    <t>Undivide++</t>
  </si>
  <si>
    <t>Single?</t>
  </si>
  <si>
    <t>कॉर्पोरेशनों:कॉर्प+ो+र+ेशन+ों</t>
  </si>
  <si>
    <t>न्यूक्लियर:न्यू+क्लियर</t>
  </si>
  <si>
    <t>पोस्टग्रेजुएशन:पोस्ट+ग्+रे+ज+ु+ए+शन</t>
  </si>
  <si>
    <t>एडजस्टमेंट:एडजस्ट+मेंट</t>
  </si>
  <si>
    <t>छात्रावासों:छात्र+ा+वास+ों</t>
  </si>
  <si>
    <t>कम्यूनिज़्म:कम्यून+ि+ज+़+्म</t>
  </si>
  <si>
    <t>अवश्यंभावी:अवश्य+ं+भाव+ी</t>
  </si>
  <si>
    <t>चुनौतीपूर्ण:चुनौती+पूर्ण</t>
  </si>
  <si>
    <t>मंत्रालयों:मंत्र+ालय+ों</t>
  </si>
  <si>
    <t>गोविंदाचार्य:गोविंद+ाचार्य</t>
  </si>
  <si>
    <t>प्रविष्टियां:प्र+विष+्ट+ियां</t>
  </si>
  <si>
    <t>शिल्पाकृतियों:शिल्प+ा+कृत+ियों</t>
  </si>
  <si>
    <t>पॉलीग्राफिक:पॉल,+ी+ग्राफ+िक</t>
  </si>
  <si>
    <t>च्यवनप्राश:च्यवन+प्रा+श</t>
  </si>
  <si>
    <t>इंफार्मेशन:इं+फार्म+ेशन</t>
  </si>
  <si>
    <t>बुद्धीजीवी:बुद्ध+ी+जीव+ी</t>
  </si>
  <si>
    <t>भ्रष्टाचारियों:भ्रष्ट+ाचार+ियों</t>
  </si>
  <si>
    <t>ब्लॉगस्पॉट:ब्लॉग+स्पॉट</t>
  </si>
  <si>
    <t>मिश्रांकों:मिश्र+ांक+ों</t>
  </si>
  <si>
    <t>व्यस्तताओं:व्यस्त+ता+ओं</t>
  </si>
  <si>
    <t>टिप्पणीकार:टिप्पण+ी+कार</t>
  </si>
  <si>
    <t>परामर्शदात्री:परामर्श+दात्री</t>
  </si>
  <si>
    <t>रिक्शेवाले:रिक्शे+वाले</t>
  </si>
  <si>
    <t>वैस्टइंडीज:वै+स्+ट+इंडीज</t>
  </si>
  <si>
    <t>पुरातत्त्व:पु+रा+तत्त्व</t>
  </si>
  <si>
    <t>विस्फोटकों:वि+स्फोट+क+ों</t>
  </si>
  <si>
    <t>भ्रांतियों:भ्रांत+ियों</t>
  </si>
  <si>
    <t>एग्रीकल्चरल:एग्री+कल्चर+ल</t>
  </si>
  <si>
    <t>अट्रैक्टिव:अ+ट्रैक+्ट+िव</t>
  </si>
  <si>
    <t>मेट्रोपालिटन:मेट्रो+पाल+ि+टन</t>
  </si>
  <si>
    <t>प्रभुसत्ता:प्रभु+सत्ता</t>
  </si>
  <si>
    <t>महत्‍वपूर्ण:महत्‍व+पूर्ण</t>
  </si>
  <si>
    <t>शांतिपूर्ण:शांति+पूर्ण</t>
  </si>
  <si>
    <t>ज्ञानशक्ति:ज्ञान+शक्ति</t>
  </si>
  <si>
    <t>सेवानिवृत्ति:सेवा+निवृत+्ति</t>
  </si>
  <si>
    <t>न्यूक्लीयर:न्यू+क्लीयर</t>
  </si>
  <si>
    <t>रेकॉर्डिंग्:रे+कॉर्ड+िंग+्</t>
  </si>
  <si>
    <t>कन्याकुमारी:कन्या+कुमार+ी</t>
  </si>
  <si>
    <t>आपत्तिजताई:आपत्ति+जताई</t>
  </si>
  <si>
    <t>ब्रिटेनवासियों:ब्+रिटेन+वासियों</t>
  </si>
  <si>
    <t>ब्लास्टिंग:ब्ला+स्टिंग</t>
  </si>
  <si>
    <t>कानूनसम्मत:का+नून+सम्मत</t>
  </si>
  <si>
    <t>औद्योगिकरण:औद्यो+गि+कर+ण</t>
  </si>
  <si>
    <t>क्वींसलैंड:क्वींस+लैंड</t>
  </si>
  <si>
    <t>वैद्याचार्य:वैद्य+ाचार्य</t>
  </si>
  <si>
    <t>विचारविमर्श:विचार+विमर्श</t>
  </si>
  <si>
    <t>भ्रष्टतंत्र:भ्रष्ट+तंत्र</t>
  </si>
  <si>
    <t>फोटोग्राफर:फोटो+ग्राफ+र</t>
  </si>
  <si>
    <t>फोटोग्राफी:फोटो+ग्राफ+ी</t>
  </si>
  <si>
    <t>कनेक्टिविटी:कनेक्ट+िव+िटी</t>
  </si>
  <si>
    <t>पैरामेडिकल:पैर+ा+मेडिकल</t>
  </si>
  <si>
    <t>व्यक्तित्वों:व्यक्त+ित+्व+ों</t>
  </si>
  <si>
    <t>रहस्योदघाटन:रहस्य+ो+द+घाट+न</t>
  </si>
  <si>
    <t>प्रतिद्वंद्विता:प्रति+द्वंद+्व+िता</t>
  </si>
  <si>
    <t>तरक्कीपसंद:तरक्की+पसंद</t>
  </si>
  <si>
    <t>शुक्राणुओं:शुक्र+ा+ण+ु+ओं</t>
  </si>
  <si>
    <t>धक्कामुक्की:धक+्का+मुक्की</t>
  </si>
  <si>
    <t>पेयजलापूर्ति:पे+य+जला+पूर्ति</t>
  </si>
  <si>
    <t>प्रत्यारोपण:प्र+त्यार+ो+प+ण</t>
  </si>
  <si>
    <t>काटरूनिस्ट:काटरून+िस्ट</t>
  </si>
  <si>
    <t>प्रेमपूर्ण:प्रेम+पूर्ण</t>
  </si>
  <si>
    <t>प्राचीनकालीन:प्राची+न+काल+ीन</t>
  </si>
  <si>
    <t>अश्रुपूरित:अश्रु+पूरित</t>
  </si>
  <si>
    <t>कॉन्ट्रिब्यूशन:कॉन्ट+्र+ि+ब्+यू+शन</t>
  </si>
  <si>
    <t>पुष्पांजलि:पुष्प+ां+जल+ि</t>
  </si>
  <si>
    <t>गोपालकृष्ण:गोपाल+कृष्ण</t>
  </si>
  <si>
    <t>श्रीविष्णु:श्री+विष्णु</t>
  </si>
  <si>
    <t>प्रत्युत्तर:प्रत्य+ु+त्तर</t>
  </si>
  <si>
    <t>नुक्ताचीनी:नुक्ता+चीन+ी</t>
  </si>
  <si>
    <t>प्रतिद्वंद्वी:प्रति+द्वंद+्व+ी</t>
  </si>
  <si>
    <t>निर्लिप्तता:निर्+लिप्त+ता</t>
  </si>
  <si>
    <t>युक्तिसंगत:युक्त+िस+ं+गत</t>
  </si>
  <si>
    <t>पंचायतनामा:पंचायत+नामा</t>
  </si>
  <si>
    <t>ट्रांसफार्मर:ट्रांस+फार्म+र</t>
  </si>
  <si>
    <t>एडमिनिस्ट्रेटर:एडमिन+िस्ट+्र+े+टर</t>
  </si>
  <si>
    <t>सांध्यकालीन:सांध्य+काल+ीन</t>
  </si>
  <si>
    <t>प्रतिनियुक्त:प्रति+नि+युक्त</t>
  </si>
  <si>
    <t>हत्याकाण्ड:हत्या+काण्ड</t>
  </si>
  <si>
    <t>गैरजिम्मेदार:गैर+जिम्मे+दार</t>
  </si>
  <si>
    <t>OLD LISTING</t>
  </si>
  <si>
    <t>Old Correct?</t>
  </si>
  <si>
    <t>Improper?</t>
  </si>
  <si>
    <t>SW 3 LSL 15</t>
  </si>
  <si>
    <t>Correct</t>
  </si>
  <si>
    <t>Single</t>
  </si>
  <si>
    <t>Improper</t>
  </si>
  <si>
    <t>SW 4 LSL 20</t>
  </si>
  <si>
    <t>Total</t>
  </si>
  <si>
    <t>Correct Improper</t>
  </si>
  <si>
    <t>Correct Single</t>
  </si>
  <si>
    <t>C. S. I.</t>
  </si>
  <si>
    <t>S. I.?</t>
  </si>
  <si>
    <t>C. S.</t>
  </si>
  <si>
    <t>C. I.</t>
  </si>
  <si>
    <t>CSI</t>
  </si>
  <si>
    <t>SI</t>
  </si>
  <si>
    <t>CS</t>
  </si>
  <si>
    <t>CI</t>
  </si>
  <si>
    <t>C %</t>
  </si>
  <si>
    <t>(C ^ ~I) %</t>
  </si>
  <si>
    <t>CI %</t>
  </si>
  <si>
    <t>3/15 C</t>
  </si>
  <si>
    <t>4/20 C</t>
  </si>
  <si>
    <t>न्यूक्लियस:न्यूक्लि+य+स</t>
  </si>
  <si>
    <t>समाजशास्त्र:समाज+शास्त्र</t>
  </si>
  <si>
    <t>दायित्वबोध:दायित्व+बोध</t>
  </si>
  <si>
    <t>होर्डिंग्स:होर्डिंग+्स</t>
  </si>
  <si>
    <t>कैंडिडेट्स:कैंडिडेट+्स</t>
  </si>
  <si>
    <t>माक्र्सवादियों:माक्र्स+वाद+ियों</t>
  </si>
  <si>
    <t>क्रान्तियां:क्रान्त+ियां</t>
  </si>
  <si>
    <t>स्वेच्छाचारी:स्वेच्छा+चार+ी</t>
  </si>
  <si>
    <t>व्याघ्रराज:व्याघ्र+राज</t>
  </si>
  <si>
    <t>मुजफ्फराबाद:मुजफ्फर+ाबाद</t>
  </si>
  <si>
    <t>अट्रैक्टिव:अट्रैक्ट+िव</t>
  </si>
  <si>
    <t>ब्राह्मणवाद:ब्राह्म+ण+वाद</t>
  </si>
  <si>
    <t>फणीश्वरनाथ:फणीश्वर+नाथ</t>
  </si>
  <si>
    <t>क्रॉनिकल्स:क्रॉनिक+ल+्स</t>
  </si>
  <si>
    <t>व्‍यक्तियों:व्‍यक्ति+यों</t>
  </si>
  <si>
    <t>अव्यावसायिक:अ+व्यावसाय+िक</t>
  </si>
  <si>
    <t>ब्रिटेनवासियों:ब्रिटेन+वासियों</t>
  </si>
  <si>
    <t>चिकित्साकर्मियों:चिकित्सा+कर्मियों</t>
  </si>
  <si>
    <t>सैम्युअल्स:सैम्युअल+्स</t>
  </si>
  <si>
    <t>औद्योगिकरण:औद्योगिक+रण</t>
  </si>
  <si>
    <t>बुन्देलखण्ड:बुन्देल+खण्ड</t>
  </si>
  <si>
    <t>मुस्‍कराते:मुस्‍करा+ते</t>
  </si>
  <si>
    <t>शुक्राणुओं:शुक्राणु+ओं</t>
  </si>
  <si>
    <t>श्रध्दांजलि:श्रध्दा+ं+जल+ि</t>
  </si>
  <si>
    <t>क्रान्तियों:क्रान्त+ियों</t>
  </si>
  <si>
    <t>व्यवस्थाओं:व्यवस्था+ओं</t>
  </si>
  <si>
    <t>परीक्षार्थियों:परीक्षा+र्थियों</t>
  </si>
  <si>
    <t>संस्कृतिकर्मियों:संस्कृत+ि+कर्मियों</t>
  </si>
  <si>
    <t>प्रत्युत्तर:प्रत्युत+्त+र</t>
  </si>
  <si>
    <t>सर्वश्रेष्ठ:सर्व+श्रेष्ठ</t>
  </si>
  <si>
    <t>साहित्यकारों:साहित्य+कार+ों</t>
  </si>
  <si>
    <t>साक्षात्कार:साक्षात+्का+र</t>
  </si>
  <si>
    <t>पदोन्नतियां:पदोन्नत+ियां</t>
  </si>
  <si>
    <t>निदर्ेशकों:निदर्ेशक+ों</t>
  </si>
  <si>
    <t>जीवनपर्यन्त:जीवन+पर्यन्त</t>
  </si>
  <si>
    <t>पर्याप्तता:पर्याप्त+ता</t>
  </si>
  <si>
    <t>बर्खास्तगी:बर्खास्त+गी</t>
  </si>
  <si>
    <t>SW 5 LSL 20</t>
  </si>
  <si>
    <t>SW 4 LSL INF</t>
  </si>
  <si>
    <t>कॉर्पोरेशनों:कॉर्पोरेशन+ों</t>
  </si>
  <si>
    <t>न्यूक्लियस:न्यूक्लियस</t>
  </si>
  <si>
    <t>पोस्टग्रेजुएशन:पोस्ट+ग्रेजुएशन</t>
  </si>
  <si>
    <t>कम्यूनिज़्म:कम्यूनिज़्म</t>
  </si>
  <si>
    <t>अवश्यंभावी:अवश्यंभावी</t>
  </si>
  <si>
    <t>छिन्नमस्ता:छिन्नमस्ता</t>
  </si>
  <si>
    <t>एन्थ्रोपोलाजी:एन्थ्रोपोलाजी</t>
  </si>
  <si>
    <t>एन्टेंगल्ड:एन्टेंगल्ड</t>
  </si>
  <si>
    <t>होमियोपैथिक:होमियोपैथ+िक</t>
  </si>
  <si>
    <t>हिल्फेनहास:हिल्फेनहास</t>
  </si>
  <si>
    <t>पेट्रोलियम:पेट्रोलियम</t>
  </si>
  <si>
    <t>आत्मानुशासन:आत्मानुशासन</t>
  </si>
  <si>
    <t>ज्योतिरादित्य:ज्योतिरादित्य</t>
  </si>
  <si>
    <t>समर्पयामी।:समर्पयामी।</t>
  </si>
  <si>
    <t>वैस्टइंडीज:वैस्टइंडीज</t>
  </si>
  <si>
    <t>ट्रांसफ़ॉर्मर:ट्रांसफ़ॉर्मर</t>
  </si>
  <si>
    <t>न्यूक्लीयर:न्यूक्लीय+र</t>
  </si>
  <si>
    <t>सिक्युरिटी:सिक्युरिटी</t>
  </si>
  <si>
    <t>अन्ततोगत्वा:अन्ततोगत्वा</t>
  </si>
  <si>
    <t>कनेक्टिविटी:कनेक्टिविटी</t>
  </si>
  <si>
    <t>डाक्यूमेंट:डाक्यूमेंट</t>
  </si>
  <si>
    <t>इलेक्ट्रोनिक्स:इलेक्ट्रो+निक+्स</t>
  </si>
  <si>
    <t>कॉम्बिनेशन:कॉम्बिनेशन</t>
  </si>
  <si>
    <t>रहस्योदघाटन:रहस्योदघाटन</t>
  </si>
  <si>
    <t>प्रतिद्वंद्विता:प्रतिद्वंद्विता</t>
  </si>
  <si>
    <t>मेटास्टेसिस:मेटास्टेसिस</t>
  </si>
  <si>
    <t>प्रशिक्षुओं:प्रशिक्षु+ओं</t>
  </si>
  <si>
    <t>क्रेडिबिलिटी:क्रेडिबिलिटी</t>
  </si>
  <si>
    <t>महामृत्युंजय:महा+मृत्युंजय</t>
  </si>
  <si>
    <t>पेचीदगियों:पेचीदगियों</t>
  </si>
  <si>
    <t>जीवनदायिनी:जीवनदायिनी</t>
  </si>
  <si>
    <t>प्रार्थनापत्र:प्रार्थना+पत्र</t>
  </si>
  <si>
    <t>सब्सिडाइज्ड:सब्सिडाइज्ड</t>
  </si>
  <si>
    <t>प्रतिद्वंद्वी:प्रतिद्वंद्वी</t>
  </si>
  <si>
    <t>डाइवर्सिफिकेशन:डाइवर्सिफिकेशन</t>
  </si>
  <si>
    <t>विक्रमादित्य:विक्रमादित्य</t>
  </si>
  <si>
    <t>कॉलेस्टरॉल:कॉलेस्टरॉल</t>
  </si>
  <si>
    <t>ट्रांसफार्मर:ट्रांसफार्मर</t>
  </si>
  <si>
    <t>इलेक्ट्रिसिटी:इलेक्ट्रिसिटी</t>
  </si>
  <si>
    <t>पंचक्रोशीयात्रा:पंचक्रोशीयात्रा</t>
  </si>
  <si>
    <t>आर्मस्ट्रॉन्ग:आर+्म+स्ट्रॉन्ग</t>
  </si>
  <si>
    <t>एप्टीट्यूड:एप्टीट्यूड</t>
  </si>
  <si>
    <t>साप्रदायिक:साप्रदायिक</t>
  </si>
  <si>
    <t>निर्मात्री:निर्मात्री</t>
  </si>
  <si>
    <t>SW 4 LSL 25</t>
  </si>
  <si>
    <t>Single Improper</t>
  </si>
  <si>
    <t>Correct single Improper</t>
  </si>
  <si>
    <t>4/25 C</t>
  </si>
  <si>
    <t>4/INF C</t>
  </si>
  <si>
    <t>SW 4 LSL 30</t>
  </si>
  <si>
    <t>कॉर्पोरेशनों</t>
  </si>
  <si>
    <t>न्यूक्लियस</t>
  </si>
  <si>
    <t>न्यूक्लियर</t>
  </si>
  <si>
    <t>पोस्टग्रेजुएशन</t>
  </si>
  <si>
    <t>एडजस्टमेंट</t>
  </si>
  <si>
    <t>एनवायरनमेंट</t>
  </si>
  <si>
    <t>छात्रावासों</t>
  </si>
  <si>
    <t>अल्ट्राबुक्स</t>
  </si>
  <si>
    <t>कम्यूनिज़्म</t>
  </si>
  <si>
    <t>कलाकृतियों</t>
  </si>
  <si>
    <t>मनोविकारों</t>
  </si>
  <si>
    <t>अवश्यंभावी</t>
  </si>
  <si>
    <t>समाजशास्त्र</t>
  </si>
  <si>
    <t>हिंदुत्ववादी</t>
  </si>
  <si>
    <t>चुनौतीपूर्ण</t>
  </si>
  <si>
    <t>सत्यप्रकाश</t>
  </si>
  <si>
    <t>दायित्वबोध</t>
  </si>
  <si>
    <t>भुवनेश्वरी</t>
  </si>
  <si>
    <t>एनवायरमेंट</t>
  </si>
  <si>
    <t>स्वार्थपूर्ति</t>
  </si>
  <si>
    <t>भेंटवार्ता</t>
  </si>
  <si>
    <t>मंत्रालयों</t>
  </si>
  <si>
    <t>सर्वग्रासी</t>
  </si>
  <si>
    <t>पर्वतारोहण</t>
  </si>
  <si>
    <t>पर्वतारोही</t>
  </si>
  <si>
    <t>परिस्थितिजन्य</t>
  </si>
  <si>
    <t>छिन्नमस्ता</t>
  </si>
  <si>
    <t>होर्डिंग्स</t>
  </si>
  <si>
    <t>कैंडिडेट्स</t>
  </si>
  <si>
    <t>गोविंदाचार्य</t>
  </si>
  <si>
    <t>एक्साइटिंग</t>
  </si>
  <si>
    <t>विश्वासघात</t>
  </si>
  <si>
    <t>आत्मनिर्भर</t>
  </si>
  <si>
    <t>एन्थ्रोपोलाजी</t>
  </si>
  <si>
    <t>प्रविष्टियाँ</t>
  </si>
  <si>
    <t>प्रविष्टियां</t>
  </si>
  <si>
    <t>पूर्वार्द्ध</t>
  </si>
  <si>
    <t>प्रभावशाली</t>
  </si>
  <si>
    <t>प्रतिउत्तर</t>
  </si>
  <si>
    <t>माक्र्सवादियों</t>
  </si>
  <si>
    <t>एन्टेंगल्ड</t>
  </si>
  <si>
    <t>शिल्पाकृतियों</t>
  </si>
  <si>
    <t>होमियोपैथिक</t>
  </si>
  <si>
    <t>प्रोग्रामर</t>
  </si>
  <si>
    <t>चलानेवालों</t>
  </si>
  <si>
    <t>ब्रिटानिका</t>
  </si>
  <si>
    <t>पॉलीग्राफिक</t>
  </si>
  <si>
    <t>एक्ट्रेसेस</t>
  </si>
  <si>
    <t>एक्ट्रेसेज</t>
  </si>
  <si>
    <t>हिल्फेनहास</t>
  </si>
  <si>
    <t>च्यवनप्राश</t>
  </si>
  <si>
    <t>इंफार्मेशन</t>
  </si>
  <si>
    <t>बुद्धीजीवी</t>
  </si>
  <si>
    <t>लाभार्थियों</t>
  </si>
  <si>
    <t>भ्रष्टाचारियों</t>
  </si>
  <si>
    <t>पेट्रोलियम</t>
  </si>
  <si>
    <t>आत्मानुशासन</t>
  </si>
  <si>
    <t>ज्योतिरादित्य</t>
  </si>
  <si>
    <t>व्यक्तिवादी</t>
  </si>
  <si>
    <t>निकोलायेविच</t>
  </si>
  <si>
    <t>पाकिस्तानियत</t>
  </si>
  <si>
    <t>सुरेन्द्रनाथ</t>
  </si>
  <si>
    <t>समर्पयामी।</t>
  </si>
  <si>
    <t>ब्लॉगस्पॉट</t>
  </si>
  <si>
    <t>स्मार्टफोन</t>
  </si>
  <si>
    <t>क्रान्तियां</t>
  </si>
  <si>
    <t>मिश्रांकों</t>
  </si>
  <si>
    <t>व्यस्तताओं</t>
  </si>
  <si>
    <t>टिप्पणीकार</t>
  </si>
  <si>
    <t>ओम्बुड्समैन</t>
  </si>
  <si>
    <t>इतिहासकारों</t>
  </si>
  <si>
    <t>परफ़ॉरमेंस</t>
  </si>
  <si>
    <t>परामर्शदात्री</t>
  </si>
  <si>
    <t>रिक्शेवाले</t>
  </si>
  <si>
    <t>दुर्भाग्यपूर्ण</t>
  </si>
  <si>
    <t>वैस्टइंडीज</t>
  </si>
  <si>
    <t>ट्रांसफ़ॉर्मर</t>
  </si>
  <si>
    <t>स्वेच्छाचारी</t>
  </si>
  <si>
    <t>पुरातत्त्व</t>
  </si>
  <si>
    <t>व्याघ्रराज</t>
  </si>
  <si>
    <t>विस्फोटकों</t>
  </si>
  <si>
    <t>मुजफ्फराबाद</t>
  </si>
  <si>
    <t>हाईप्रोफाइल</t>
  </si>
  <si>
    <t>भ्रांतियों</t>
  </si>
  <si>
    <t>एग्रीकल्चरल</t>
  </si>
  <si>
    <t>एक्सपीरिया</t>
  </si>
  <si>
    <t>अट्रैक्टिव</t>
  </si>
  <si>
    <t>ब्राह्मणवाद</t>
  </si>
  <si>
    <t>फणीश्वरनाथ</t>
  </si>
  <si>
    <t>मेट्रोपालिटन</t>
  </si>
  <si>
    <t>स्ट्रिंगर्स</t>
  </si>
  <si>
    <t>प्रभुसत्ता</t>
  </si>
  <si>
    <t>सौभाग्यशाली</t>
  </si>
  <si>
    <t>स्ट्रैटेजिक</t>
  </si>
  <si>
    <t>महत्‍वपूर्ण</t>
  </si>
  <si>
    <t>शांतिपूर्ण</t>
  </si>
  <si>
    <t>ज्ञानशक्ति</t>
  </si>
  <si>
    <t>क्रॉनिकल्स</t>
  </si>
  <si>
    <t>महाविद्याओं</t>
  </si>
  <si>
    <t>जरथुस्‍त्र</t>
  </si>
  <si>
    <t>सेवानिवृत्ति</t>
  </si>
  <si>
    <t>न्यूक्लीयर</t>
  </si>
  <si>
    <t>व्‍यक्तियों</t>
  </si>
  <si>
    <t>अव्यावसायिक</t>
  </si>
  <si>
    <t>घटनाक्रमों</t>
  </si>
  <si>
    <t>दंतचिकित्सक</t>
  </si>
  <si>
    <t>खाद्यान्नों</t>
  </si>
  <si>
    <t>रेकॉर्डिंग्</t>
  </si>
  <si>
    <t>सिक्युरिटी</t>
  </si>
  <si>
    <t>रिप्लेसमेंट</t>
  </si>
  <si>
    <t>प्रोविजनिंग</t>
  </si>
  <si>
    <t>कन्याकुमारी</t>
  </si>
  <si>
    <t>लोकजनशक्ति</t>
  </si>
  <si>
    <t>सिक्योरिटी</t>
  </si>
  <si>
    <t>जनप्रदर्शनों</t>
  </si>
  <si>
    <t>आपत्तिजताई</t>
  </si>
  <si>
    <t>अन्ततोगत्वा</t>
  </si>
  <si>
    <t>ब्रिटेनवासियों</t>
  </si>
  <si>
    <t>केंद्रीयता</t>
  </si>
  <si>
    <t>चिकित्साकर्मियों</t>
  </si>
  <si>
    <t>सैम्युअल्स</t>
  </si>
  <si>
    <t>ब्लास्टिंग</t>
  </si>
  <si>
    <t>प्राध्यापिका</t>
  </si>
  <si>
    <t>रामानंदाचार्य</t>
  </si>
  <si>
    <t>कानूनसम्मत</t>
  </si>
  <si>
    <t>औद्योगिकरण</t>
  </si>
  <si>
    <t>क्वींसलैंड</t>
  </si>
  <si>
    <t>राष्ट्रीयता</t>
  </si>
  <si>
    <t>वैद्याचार्य</t>
  </si>
  <si>
    <t>विचारविमर्श</t>
  </si>
  <si>
    <t>भ्रष्टतंत्र</t>
  </si>
  <si>
    <t>इन्द्रधनुषी</t>
  </si>
  <si>
    <t>बुन्देलखण्ड</t>
  </si>
  <si>
    <t>योगदानकर्ताओं</t>
  </si>
  <si>
    <t>जन्माष्टमी</t>
  </si>
  <si>
    <t>श्रीकृष्णचन्द्र</t>
  </si>
  <si>
    <t>फोटोग्राफर</t>
  </si>
  <si>
    <t>फोटोग्राफी</t>
  </si>
  <si>
    <t>कनेक्टिविटी</t>
  </si>
  <si>
    <t>डाक्यूमेंट</t>
  </si>
  <si>
    <t>मुस्‍कराते</t>
  </si>
  <si>
    <t>रक्षामंत्री</t>
  </si>
  <si>
    <t>पैरामेडिकल</t>
  </si>
  <si>
    <t>व्यक्तित्वों</t>
  </si>
  <si>
    <t>इलेक्ट्रोनिक्स</t>
  </si>
  <si>
    <t>विशेषज्ञों</t>
  </si>
  <si>
    <t>कॉम्बिनेशन</t>
  </si>
  <si>
    <t>रहस्योदघाटन</t>
  </si>
  <si>
    <t>प्रतिद्वंद्विता</t>
  </si>
  <si>
    <t>परिवारजनों</t>
  </si>
  <si>
    <t>तरक्कीपसंद</t>
  </si>
  <si>
    <t>बकायेदारों</t>
  </si>
  <si>
    <t>शुक्राणुओं</t>
  </si>
  <si>
    <t>हीमोफ़ीलिया</t>
  </si>
  <si>
    <t>सहयोगपूर्ण</t>
  </si>
  <si>
    <t>मेटास्टेसिस</t>
  </si>
  <si>
    <t>श्रध्दांजलि</t>
  </si>
  <si>
    <t>धक्कामुक्की</t>
  </si>
  <si>
    <t>आर्टिस्टों</t>
  </si>
  <si>
    <t>चन्द्रबाबू</t>
  </si>
  <si>
    <t>केंद्रीकृत</t>
  </si>
  <si>
    <t>प्रशिक्षुओं</t>
  </si>
  <si>
    <t>रेटिनोपैथी</t>
  </si>
  <si>
    <t>मूर्तिपूजा</t>
  </si>
  <si>
    <t>पेयजलापूर्ति</t>
  </si>
  <si>
    <t>क्रान्तियों</t>
  </si>
  <si>
    <t>आत्मस्वीकृति</t>
  </si>
  <si>
    <t>घोटालेबाजों</t>
  </si>
  <si>
    <t>क्रेडिबिलिटी</t>
  </si>
  <si>
    <t>महामृत्युंजय</t>
  </si>
  <si>
    <t>पर्यावरणीय</t>
  </si>
  <si>
    <t>सीडब्ल्यूइ</t>
  </si>
  <si>
    <t>पेचीदगियों</t>
  </si>
  <si>
    <t>क्षेत्ररक्षक</t>
  </si>
  <si>
    <t>दिल्लीवासियों</t>
  </si>
  <si>
    <t>जीवनदायिनी</t>
  </si>
  <si>
    <t>क्षेत्ररक्षण</t>
  </si>
  <si>
    <t>संस्कारधानी</t>
  </si>
  <si>
    <t>प्रत्यारोपण</t>
  </si>
  <si>
    <t>चित्रकारों</t>
  </si>
  <si>
    <t>काटरूनिस्ट</t>
  </si>
  <si>
    <t>प्रेमपूर्ण</t>
  </si>
  <si>
    <t>प्राचीनकालीन</t>
  </si>
  <si>
    <t>अश्रुपूरित</t>
  </si>
  <si>
    <t>कॉन्ट्रिब्यूशन</t>
  </si>
  <si>
    <t>प्रार्थनापत्र</t>
  </si>
  <si>
    <t>कार्यकर्ताओं</t>
  </si>
  <si>
    <t>व्यवस्थाओं</t>
  </si>
  <si>
    <t>पुष्पांजलि</t>
  </si>
  <si>
    <t>परमेश्वरलाल</t>
  </si>
  <si>
    <t>दिल्लीवालों</t>
  </si>
  <si>
    <t>परीक्षार्थियों</t>
  </si>
  <si>
    <t>गोपालकृष्ण</t>
  </si>
  <si>
    <t>श्रीविष्णु</t>
  </si>
  <si>
    <t>महाकालेश्वर</t>
  </si>
  <si>
    <t>रेडियोलॉजिस्ट</t>
  </si>
  <si>
    <t>संस्कृतिकर्मियों</t>
  </si>
  <si>
    <t>अंधकारपूर्ण</t>
  </si>
  <si>
    <t>सब्सिडाइज्ड</t>
  </si>
  <si>
    <t>न्यूजीलैंड</t>
  </si>
  <si>
    <t>प्रत्युत्तर</t>
  </si>
  <si>
    <t>सर्वश्रेष्ठ</t>
  </si>
  <si>
    <t>साहित्यकारों</t>
  </si>
  <si>
    <t>नुक्ताचीनी</t>
  </si>
  <si>
    <t>ज़िंदगियों</t>
  </si>
  <si>
    <t>प्रतिद्वंद्वी</t>
  </si>
  <si>
    <t>निर्लिप्तता</t>
  </si>
  <si>
    <t>फोटोग्राफरों</t>
  </si>
  <si>
    <t>युक्तिसंगत</t>
  </si>
  <si>
    <t>युद्धविराम</t>
  </si>
  <si>
    <t>शोधार्थियों</t>
  </si>
  <si>
    <t>डाइवर्सिफिकेशन</t>
  </si>
  <si>
    <t>केलिफोर्निया</t>
  </si>
  <si>
    <t>निर्देशकों</t>
  </si>
  <si>
    <t>पंचायतनामा</t>
  </si>
  <si>
    <t>रियाजुद्दीन</t>
  </si>
  <si>
    <t>विक्रमादित्य</t>
  </si>
  <si>
    <t>कॉलेस्टरॉल</t>
  </si>
  <si>
    <t>राज्यसत्ता</t>
  </si>
  <si>
    <t>ट्रांसफार्मर</t>
  </si>
  <si>
    <t>इलेक्ट्रिसिटी</t>
  </si>
  <si>
    <t>एडमिनिस्ट्रेटर</t>
  </si>
  <si>
    <t>पंचक्रोशीयात्रा</t>
  </si>
  <si>
    <t>आर्मस्ट्रॉन्ग</t>
  </si>
  <si>
    <t>सत्याग्रहियों</t>
  </si>
  <si>
    <t>साक्षात्कार</t>
  </si>
  <si>
    <t>एप्टीट्यूड</t>
  </si>
  <si>
    <t>नकारात्‍मक</t>
  </si>
  <si>
    <t>पदोन्नतियां</t>
  </si>
  <si>
    <t>सांध्यकालीन</t>
  </si>
  <si>
    <t>निदर्ेशकों</t>
  </si>
  <si>
    <t>निशानेबाजी</t>
  </si>
  <si>
    <t>प्रतिनियुक्त</t>
  </si>
  <si>
    <t>हत्याकाण्ड</t>
  </si>
  <si>
    <t>साप्रदायिक</t>
  </si>
  <si>
    <t>गैरजिम्मेदार</t>
  </si>
  <si>
    <t>वेश्यावृत्ति</t>
  </si>
  <si>
    <t>श्रीमद्भगवत</t>
  </si>
  <si>
    <t>निर्मात्री</t>
  </si>
  <si>
    <t>राष्ट्रवाद</t>
  </si>
  <si>
    <t>प्रधानसचिव</t>
  </si>
  <si>
    <t>जीवनपर्यन्त</t>
  </si>
  <si>
    <t>निम्नलिखित</t>
  </si>
  <si>
    <t>शुभाकांक्षी</t>
  </si>
  <si>
    <t>पर्याप्तता</t>
  </si>
  <si>
    <t>बर्खास्तगी</t>
  </si>
  <si>
    <t>3,15</t>
  </si>
  <si>
    <t>4,20</t>
  </si>
  <si>
    <t>5,20</t>
  </si>
  <si>
    <t>4,25</t>
  </si>
  <si>
    <t>4,30</t>
  </si>
  <si>
    <t>4,inf</t>
  </si>
  <si>
    <t>न्यूक्लिय+स</t>
  </si>
  <si>
    <t>न्यूक्लिय+र</t>
  </si>
  <si>
    <t>पोस्ट+ग्रेजुए+शन</t>
  </si>
  <si>
    <t>घपल+ो+ं+घोटाल+ों</t>
  </si>
  <si>
    <t>एस्ट्रो+आर्किटेर</t>
  </si>
  <si>
    <t>कम्यूनि+ज़्म</t>
  </si>
  <si>
    <t>ब्याह+शादि+यों</t>
  </si>
  <si>
    <t>उपेक्षा+भाव</t>
  </si>
  <si>
    <t>डब्ल्यू+जी+सी</t>
  </si>
  <si>
    <t>सत्य+प्रकाश</t>
  </si>
  <si>
    <t>दाय+ित्व+बोध</t>
  </si>
  <si>
    <t>सोचन+े+समझन+े</t>
  </si>
  <si>
    <t>भुवनेश्वर+ी</t>
  </si>
  <si>
    <t>भुवनेश्वर+।</t>
  </si>
  <si>
    <t>सर्व+ग्रास+ी</t>
  </si>
  <si>
    <t>नाते+रिश्त+े+दार</t>
  </si>
  <si>
    <t>पर्व+ता+रोह+ण</t>
  </si>
  <si>
    <t>पर्व+ता+रोह+ी</t>
  </si>
  <si>
    <t>धागा+प्रभा+री</t>
  </si>
  <si>
    <t>छिन्न+मस्त+ा</t>
  </si>
  <si>
    <t>अन्न+प्राशन+संस्कार</t>
  </si>
  <si>
    <t>खरीद+बिक्+री</t>
  </si>
  <si>
    <t>कला+साहित्य</t>
  </si>
  <si>
    <t>एक्साइट+िंग</t>
  </si>
  <si>
    <t>हैं+।+उन्होंने</t>
  </si>
  <si>
    <t>स्त्री+पुरूष</t>
  </si>
  <si>
    <t>एन्थ्रोपोलाज+ी</t>
  </si>
  <si>
    <t>प्रविष्टि+याँ</t>
  </si>
  <si>
    <t>प्रविष्टि+यां</t>
  </si>
  <si>
    <t>भाई+भतीजा+वाद</t>
  </si>
  <si>
    <t>एन्टेंगल्+ड</t>
  </si>
  <si>
    <t>जीवन+स्मृति</t>
  </si>
  <si>
    <t>चल+ान+े+वाल+ों</t>
  </si>
  <si>
    <t>पॉली+ग्राफ+िक</t>
  </si>
  <si>
    <t>एक्ट्+र+ेस+ेस</t>
  </si>
  <si>
    <t>एक्ट्+र+ेस+ेज</t>
  </si>
  <si>
    <t>बाजीरावमस्तानी</t>
  </si>
  <si>
    <t>इंफार्म+ेशन</t>
  </si>
  <si>
    <t>लाभ+ार्थ+ियों</t>
  </si>
  <si>
    <t>पाकिस्तान+ियत</t>
  </si>
  <si>
    <t>वॉशिंगटन+।।</t>
  </si>
  <si>
    <t>समर्प+यामी+।</t>
  </si>
  <si>
    <t>प्लेटफ़ार्म</t>
  </si>
  <si>
    <t>सलाह+मशविर+े</t>
  </si>
  <si>
    <t>सलाह+मशविर+ा</t>
  </si>
  <si>
    <t>स्मार्ट+फोन</t>
  </si>
  <si>
    <t>मिश्रां+कों</t>
  </si>
  <si>
    <t>रेल+गाड़+ियों</t>
  </si>
  <si>
    <t>आलोचन+ाकर्म</t>
  </si>
  <si>
    <t>पुलिस+प्रशासन</t>
  </si>
  <si>
    <t>पर+ामर्श+दात्री</t>
  </si>
  <si>
    <t>वैस्ट+इंडीज</t>
  </si>
  <si>
    <t>ट्रांसफ़ॉर्म+र</t>
  </si>
  <si>
    <t>स्वेच्छ+ाचार+ी</t>
  </si>
  <si>
    <t>पुरा+तत्त्व</t>
  </si>
  <si>
    <t>पंखुड़+ियों</t>
  </si>
  <si>
    <t>हाई+प्रोफाइल</t>
  </si>
  <si>
    <t>एग्रीकल्चर+ल</t>
  </si>
  <si>
    <t>उद्योग+धंध+े</t>
  </si>
  <si>
    <t>राष्ट्र+ीय+अंतर+राष्ट्र+ीय</t>
  </si>
  <si>
    <t>ब्राह्मण+वाद</t>
  </si>
  <si>
    <t>फण+ीश्वर+नाथ</t>
  </si>
  <si>
    <t>उड़ते+उड़ते</t>
  </si>
  <si>
    <t>स्ट्रिंगर्+स</t>
  </si>
  <si>
    <t>सौ+भाग्य+शाली</t>
  </si>
  <si>
    <t>स्ट्रैटेज+िक</t>
  </si>
  <si>
    <t>क्रॉनिकल्+स</t>
  </si>
  <si>
    <t>सेवा+निवृ+त्ति</t>
  </si>
  <si>
    <t>दाह+संस्कार</t>
  </si>
  <si>
    <t>घटना+क्रम+ों</t>
  </si>
  <si>
    <t>दंत+चिकित्स+क</t>
  </si>
  <si>
    <t>खाद्+य+ान्नों</t>
  </si>
  <si>
    <t>आमोद+प्रमोद</t>
  </si>
  <si>
    <t>रिप्लेस+मेंट</t>
  </si>
  <si>
    <t>भ्रष्टाचार+विरोध+ी</t>
  </si>
  <si>
    <t>प्रोविजन+िंग</t>
  </si>
  <si>
    <t>जन+प्रदर्शन+ों</t>
  </si>
  <si>
    <t>अन्त+तो+गत्वा</t>
  </si>
  <si>
    <t>नक्षत्र+में</t>
  </si>
  <si>
    <t>छत्तीस+गढ़ी</t>
  </si>
  <si>
    <t>केंद्रीय+ता</t>
  </si>
  <si>
    <t>ब्लास्ट+िंग</t>
  </si>
  <si>
    <t>प्रा+ध्याप+िका</t>
  </si>
  <si>
    <t>खेत+ी+किसान+ी</t>
  </si>
  <si>
    <t>…</t>
  </si>
  <si>
    <t>नमाज+ए+जनाजा</t>
  </si>
  <si>
    <t>सी+एन+एन+आई+बी+एन</t>
  </si>
  <si>
    <t>कानून+सम्मत</t>
  </si>
  <si>
    <t>औ+द्योग+िक+रण</t>
  </si>
  <si>
    <t>योगदान+कर्ता+ओं</t>
  </si>
  <si>
    <t>जन्म+ाष्टमी</t>
  </si>
  <si>
    <t>लॉजिस्टिक्+स</t>
  </si>
  <si>
    <t>इलेक्ट्रोनिक+्स</t>
  </si>
  <si>
    <t>रहस्य+ोदघाटन</t>
  </si>
  <si>
    <t>ममता+मुलायम</t>
  </si>
  <si>
    <t>बाल+साहित्य</t>
  </si>
  <si>
    <t>परिवार+जनों</t>
  </si>
  <si>
    <t>बकायेदा+रों</t>
  </si>
  <si>
    <t>शुक्र+ाणु+ओं</t>
  </si>
  <si>
    <t>घुड़+सवार+ों</t>
  </si>
  <si>
    <t>हीमो+फ़ीलिया</t>
  </si>
  <si>
    <t>धक्का+मुक्की</t>
  </si>
  <si>
    <t>आर्टिस्ट+ों</t>
  </si>
  <si>
    <t>केंद्र+ीकृत</t>
  </si>
  <si>
    <t>रेटिन+ो+पैथ+ी</t>
  </si>
  <si>
    <t>पेयजल+ापूर्ति</t>
  </si>
  <si>
    <t>घोटाल+े+बाज+ों</t>
  </si>
  <si>
    <t>क्रेडिब+िल+िटी</t>
  </si>
  <si>
    <t>महा+मृत्यु+ंजय</t>
  </si>
  <si>
    <t>पर्यावरण+ीय</t>
  </si>
  <si>
    <t>सी+डब्ल्यू+इ</t>
  </si>
  <si>
    <t>पेचीद+गि+यों</t>
  </si>
  <si>
    <t>सी+बी+सी+आई+डी</t>
  </si>
  <si>
    <t>दिल्ली+वास+ियों</t>
  </si>
  <si>
    <t>प्रत्य+ारोप+ण</t>
  </si>
  <si>
    <t>मास्टर+ब्लास्टर</t>
  </si>
  <si>
    <t>चित्रकार+ों</t>
  </si>
  <si>
    <t>कॉन्ट्रिब्यू+शन</t>
  </si>
  <si>
    <t>परम+ेश्वर+लाल</t>
  </si>
  <si>
    <t>दिल्ली+वालों</t>
  </si>
  <si>
    <t>रेडियो+लॉज+िस्ट</t>
  </si>
  <si>
    <t>संस्कृति+कर्म+ियों</t>
  </si>
  <si>
    <t>सब्सिड+ा+इ+ज्ड</t>
  </si>
  <si>
    <t>ज़िंद+गि+यों</t>
  </si>
  <si>
    <t>फोटो+ग्राफ+र+ों</t>
  </si>
  <si>
    <t>युक्ति+संगत</t>
  </si>
  <si>
    <t>युद्ध+विराम</t>
  </si>
  <si>
    <t>शोध+ार्थियों</t>
  </si>
  <si>
    <t>डाइवर्सि+फिके+शन</t>
  </si>
  <si>
    <t>निर्देश+कों</t>
  </si>
  <si>
    <t>रियाज+ुद्दीन</t>
  </si>
  <si>
    <t>विक्रम+ादित्य</t>
  </si>
  <si>
    <t>ट्रांसफार्म+र</t>
  </si>
  <si>
    <t>एडमिनिस्ट्रेट+र</t>
  </si>
  <si>
    <t>पंच+क्रोशी+यात्रा</t>
  </si>
  <si>
    <t>सत्य+ाग्रह+ियों</t>
  </si>
  <si>
    <t>साक्ष+ात्कार</t>
  </si>
  <si>
    <t>नकार+ात्‍मक</t>
  </si>
  <si>
    <t>पद+ोन्नति+यां</t>
  </si>
  <si>
    <t>निदर्ेशक+ों</t>
  </si>
  <si>
    <t>निशाने+बाजी</t>
  </si>
  <si>
    <t>प्रति+नियुक्त</t>
  </si>
  <si>
    <t>साप्रद+ायिक</t>
  </si>
  <si>
    <t>वेश्य+ावृत्ति</t>
  </si>
  <si>
    <t>शुभ+ाकांक्षी</t>
  </si>
  <si>
    <t>है+वर्त्तमान</t>
  </si>
  <si>
    <t>श्रीनगर+लेह</t>
  </si>
  <si>
    <t>उत्तर+आधुनिक+ता+वाद</t>
  </si>
  <si>
    <t>दिल्ली+मुंबई</t>
  </si>
  <si>
    <t>नायक+नायिका</t>
  </si>
  <si>
    <t>टुकड़े+टुकड़े</t>
  </si>
  <si>
    <t>नामी+गिरामी</t>
  </si>
  <si>
    <t>जै+वविविध+ता</t>
  </si>
  <si>
    <t>रिज़र्व+ेशन</t>
  </si>
  <si>
    <t>थाना+क्षेत्र</t>
  </si>
  <si>
    <t>गिड़+गिड़+ाया</t>
  </si>
  <si>
    <t>Correct Parse not done by UnDivide</t>
  </si>
  <si>
    <t>Correct Parse done by UnDivide</t>
  </si>
  <si>
    <t>Correct=Single?</t>
  </si>
  <si>
    <t>पूर्व+ार्द्ध</t>
  </si>
  <si>
    <t>TN</t>
  </si>
  <si>
    <t>TP</t>
  </si>
  <si>
    <t>FP</t>
  </si>
  <si>
    <t>FN</t>
  </si>
  <si>
    <t>Identification of Singles</t>
  </si>
  <si>
    <t>Precision</t>
  </si>
  <si>
    <t>Recall</t>
  </si>
  <si>
    <t>Accuracy</t>
  </si>
  <si>
    <t>Specificity</t>
  </si>
  <si>
    <t>SW 4 LSL 40</t>
  </si>
  <si>
    <t>F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</si>
</sst>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  <xf numFmtId="0" fontId="2" fillId="0" borderId="0" xfId="0" applyFont="1"/>
    <xf numFmtId="16" fontId="0" fillId="0" borderId="0" xfId="0" applyNumberFormat="1"/>
    <xf numFmtId="0" fontId="2" fillId="2" borderId="0" xfId="0" applyFont="1" applyFill="1"/>
    <xf numFmtId="0" fontId="1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23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7"/>
  <sheetViews>
    <sheetView tabSelected="1" zoomScaleNormal="100" workbookViewId="0">
      <pane ySplit="1" topLeftCell="A2" activePane="bottomLeft" state="frozen"/>
      <selection pane="bottomLeft" activeCell="A209" sqref="A209"/>
    </sheetView>
  </sheetViews>
  <sheetFormatPr defaultRowHeight="15"/>
  <cols>
    <col min="1" max="1" width="39.28515625" bestFit="1" customWidth="1"/>
    <col min="3" max="4" width="8.42578125" bestFit="1" customWidth="1"/>
  </cols>
  <sheetData>
    <row r="1" spans="1:8">
      <c r="A1" t="s">
        <v>246</v>
      </c>
      <c r="C1" t="s">
        <v>245</v>
      </c>
      <c r="D1" t="s">
        <v>247</v>
      </c>
      <c r="E1" t="s">
        <v>329</v>
      </c>
      <c r="G1" t="s">
        <v>336</v>
      </c>
      <c r="H1" t="s">
        <v>337</v>
      </c>
    </row>
    <row r="2" spans="1:8">
      <c r="A2" t="s">
        <v>0</v>
      </c>
      <c r="C2">
        <v>0</v>
      </c>
      <c r="D2">
        <f>IF(ISERROR(SEARCH("+",A2)),1,0)</f>
        <v>1</v>
      </c>
      <c r="E2">
        <v>1</v>
      </c>
      <c r="G2">
        <f>C2*E2</f>
        <v>0</v>
      </c>
      <c r="H2">
        <f>C2*D2</f>
        <v>0</v>
      </c>
    </row>
    <row r="3" spans="1:8">
      <c r="A3" t="s">
        <v>1</v>
      </c>
      <c r="C3">
        <v>0</v>
      </c>
      <c r="D3">
        <f t="shared" ref="D3:D65" si="0">IF(ISERROR(SEARCH("+",A3)),1,0)</f>
        <v>0</v>
      </c>
      <c r="E3">
        <v>1</v>
      </c>
      <c r="G3">
        <f t="shared" ref="G3:G66" si="1">C3*E3</f>
        <v>0</v>
      </c>
      <c r="H3">
        <f t="shared" ref="H3:H66" si="2">C3*D3</f>
        <v>0</v>
      </c>
    </row>
    <row r="4" spans="1:8">
      <c r="A4" t="s">
        <v>2</v>
      </c>
      <c r="C4">
        <v>0</v>
      </c>
      <c r="D4">
        <f t="shared" si="0"/>
        <v>0</v>
      </c>
      <c r="E4">
        <v>1</v>
      </c>
      <c r="G4">
        <f t="shared" si="1"/>
        <v>0</v>
      </c>
      <c r="H4">
        <f t="shared" si="2"/>
        <v>0</v>
      </c>
    </row>
    <row r="5" spans="1:8">
      <c r="A5" t="s">
        <v>3</v>
      </c>
      <c r="C5">
        <v>0</v>
      </c>
      <c r="D5">
        <f t="shared" si="0"/>
        <v>0</v>
      </c>
      <c r="E5">
        <v>1</v>
      </c>
      <c r="G5">
        <f t="shared" si="1"/>
        <v>0</v>
      </c>
      <c r="H5">
        <f t="shared" si="2"/>
        <v>0</v>
      </c>
    </row>
    <row r="6" spans="1:8">
      <c r="A6" t="s">
        <v>4</v>
      </c>
      <c r="C6">
        <v>0</v>
      </c>
      <c r="D6">
        <f t="shared" si="0"/>
        <v>1</v>
      </c>
      <c r="E6">
        <v>1</v>
      </c>
      <c r="G6">
        <f t="shared" si="1"/>
        <v>0</v>
      </c>
      <c r="H6">
        <f t="shared" si="2"/>
        <v>0</v>
      </c>
    </row>
    <row r="7" spans="1:8">
      <c r="A7" t="s">
        <v>5</v>
      </c>
      <c r="C7">
        <v>0</v>
      </c>
      <c r="D7">
        <f t="shared" si="0"/>
        <v>0</v>
      </c>
      <c r="E7">
        <v>1</v>
      </c>
      <c r="G7">
        <f t="shared" si="1"/>
        <v>0</v>
      </c>
      <c r="H7">
        <f t="shared" si="2"/>
        <v>0</v>
      </c>
    </row>
    <row r="8" spans="1:8">
      <c r="A8" t="s">
        <v>6</v>
      </c>
      <c r="C8">
        <v>0</v>
      </c>
      <c r="D8">
        <f t="shared" si="0"/>
        <v>1</v>
      </c>
      <c r="G8">
        <f t="shared" si="1"/>
        <v>0</v>
      </c>
      <c r="H8">
        <f t="shared" si="2"/>
        <v>0</v>
      </c>
    </row>
    <row r="9" spans="1:8">
      <c r="A9" t="s">
        <v>7</v>
      </c>
      <c r="C9">
        <v>1</v>
      </c>
      <c r="D9">
        <f t="shared" si="0"/>
        <v>0</v>
      </c>
      <c r="E9">
        <v>1</v>
      </c>
      <c r="G9">
        <f t="shared" si="1"/>
        <v>1</v>
      </c>
      <c r="H9">
        <f t="shared" si="2"/>
        <v>0</v>
      </c>
    </row>
    <row r="10" spans="1:8">
      <c r="A10" t="s">
        <v>8</v>
      </c>
      <c r="C10">
        <v>0</v>
      </c>
      <c r="D10">
        <f t="shared" si="0"/>
        <v>0</v>
      </c>
      <c r="E10">
        <v>1</v>
      </c>
      <c r="G10">
        <f t="shared" si="1"/>
        <v>0</v>
      </c>
      <c r="H10">
        <f t="shared" si="2"/>
        <v>0</v>
      </c>
    </row>
    <row r="11" spans="1:8">
      <c r="A11" t="s">
        <v>9</v>
      </c>
      <c r="C11">
        <v>1</v>
      </c>
      <c r="D11">
        <f t="shared" si="0"/>
        <v>0</v>
      </c>
      <c r="G11">
        <f t="shared" si="1"/>
        <v>0</v>
      </c>
      <c r="H11">
        <f t="shared" si="2"/>
        <v>0</v>
      </c>
    </row>
    <row r="12" spans="1:8">
      <c r="A12" t="s">
        <v>10</v>
      </c>
      <c r="C12">
        <v>1</v>
      </c>
      <c r="D12">
        <f t="shared" si="0"/>
        <v>0</v>
      </c>
      <c r="G12">
        <f t="shared" si="1"/>
        <v>0</v>
      </c>
      <c r="H12">
        <f t="shared" si="2"/>
        <v>0</v>
      </c>
    </row>
    <row r="13" spans="1:8">
      <c r="A13" t="s">
        <v>11</v>
      </c>
      <c r="C13">
        <v>0</v>
      </c>
      <c r="D13">
        <f t="shared" si="0"/>
        <v>0</v>
      </c>
      <c r="G13">
        <f t="shared" si="1"/>
        <v>0</v>
      </c>
      <c r="H13">
        <f t="shared" si="2"/>
        <v>0</v>
      </c>
    </row>
    <row r="14" spans="1:8">
      <c r="A14" t="s">
        <v>12</v>
      </c>
      <c r="C14">
        <v>1</v>
      </c>
      <c r="D14">
        <f t="shared" si="0"/>
        <v>0</v>
      </c>
      <c r="G14">
        <f t="shared" si="1"/>
        <v>0</v>
      </c>
      <c r="H14">
        <f t="shared" si="2"/>
        <v>0</v>
      </c>
    </row>
    <row r="15" spans="1:8">
      <c r="A15" t="s">
        <v>13</v>
      </c>
      <c r="C15">
        <v>1</v>
      </c>
      <c r="D15">
        <f t="shared" si="0"/>
        <v>0</v>
      </c>
      <c r="G15">
        <f t="shared" si="1"/>
        <v>0</v>
      </c>
      <c r="H15">
        <f t="shared" si="2"/>
        <v>0</v>
      </c>
    </row>
    <row r="16" spans="1:8">
      <c r="A16" t="s">
        <v>14</v>
      </c>
      <c r="C16">
        <v>0</v>
      </c>
      <c r="D16">
        <f t="shared" si="0"/>
        <v>0</v>
      </c>
      <c r="G16">
        <f t="shared" si="1"/>
        <v>0</v>
      </c>
      <c r="H16">
        <f t="shared" si="2"/>
        <v>0</v>
      </c>
    </row>
    <row r="17" spans="1:8">
      <c r="A17" t="s">
        <v>15</v>
      </c>
      <c r="C17">
        <v>0</v>
      </c>
      <c r="D17">
        <f t="shared" si="0"/>
        <v>0</v>
      </c>
      <c r="G17">
        <f t="shared" si="1"/>
        <v>0</v>
      </c>
      <c r="H17">
        <f t="shared" si="2"/>
        <v>0</v>
      </c>
    </row>
    <row r="18" spans="1:8">
      <c r="A18" t="s">
        <v>16</v>
      </c>
      <c r="C18">
        <v>1</v>
      </c>
      <c r="D18">
        <f t="shared" si="0"/>
        <v>0</v>
      </c>
      <c r="G18">
        <f t="shared" si="1"/>
        <v>0</v>
      </c>
      <c r="H18">
        <f t="shared" si="2"/>
        <v>0</v>
      </c>
    </row>
    <row r="19" spans="1:8">
      <c r="A19" t="s">
        <v>17</v>
      </c>
      <c r="C19">
        <v>0</v>
      </c>
      <c r="D19">
        <f t="shared" si="0"/>
        <v>0</v>
      </c>
      <c r="G19">
        <f t="shared" si="1"/>
        <v>0</v>
      </c>
      <c r="H19">
        <f t="shared" si="2"/>
        <v>0</v>
      </c>
    </row>
    <row r="20" spans="1:8">
      <c r="A20" t="s">
        <v>18</v>
      </c>
      <c r="C20">
        <v>0</v>
      </c>
      <c r="D20">
        <f t="shared" si="0"/>
        <v>0</v>
      </c>
      <c r="E20">
        <v>1</v>
      </c>
      <c r="G20">
        <f t="shared" si="1"/>
        <v>0</v>
      </c>
      <c r="H20">
        <f t="shared" si="2"/>
        <v>0</v>
      </c>
    </row>
    <row r="21" spans="1:8">
      <c r="A21" t="s">
        <v>19</v>
      </c>
      <c r="C21">
        <v>1</v>
      </c>
      <c r="D21">
        <f t="shared" si="0"/>
        <v>0</v>
      </c>
      <c r="G21">
        <f t="shared" si="1"/>
        <v>0</v>
      </c>
      <c r="H21">
        <f t="shared" si="2"/>
        <v>0</v>
      </c>
    </row>
    <row r="22" spans="1:8">
      <c r="A22" t="s">
        <v>20</v>
      </c>
      <c r="C22">
        <v>1</v>
      </c>
      <c r="D22">
        <f t="shared" si="0"/>
        <v>0</v>
      </c>
      <c r="G22">
        <f t="shared" si="1"/>
        <v>0</v>
      </c>
      <c r="H22">
        <f t="shared" si="2"/>
        <v>0</v>
      </c>
    </row>
    <row r="23" spans="1:8">
      <c r="A23" t="s">
        <v>21</v>
      </c>
      <c r="C23">
        <v>0</v>
      </c>
      <c r="D23">
        <f t="shared" si="0"/>
        <v>1</v>
      </c>
      <c r="G23">
        <f t="shared" si="1"/>
        <v>0</v>
      </c>
      <c r="H23">
        <f t="shared" si="2"/>
        <v>0</v>
      </c>
    </row>
    <row r="24" spans="1:8">
      <c r="A24" t="s">
        <v>22</v>
      </c>
      <c r="D24">
        <f t="shared" si="0"/>
        <v>0</v>
      </c>
      <c r="G24">
        <f t="shared" si="1"/>
        <v>0</v>
      </c>
      <c r="H24">
        <f t="shared" si="2"/>
        <v>0</v>
      </c>
    </row>
    <row r="25" spans="1:8">
      <c r="A25" t="s">
        <v>23</v>
      </c>
      <c r="C25">
        <v>1</v>
      </c>
      <c r="D25">
        <f t="shared" si="0"/>
        <v>0</v>
      </c>
      <c r="G25">
        <f t="shared" si="1"/>
        <v>0</v>
      </c>
      <c r="H25">
        <f t="shared" si="2"/>
        <v>0</v>
      </c>
    </row>
    <row r="26" spans="1:8">
      <c r="A26" t="s">
        <v>24</v>
      </c>
      <c r="C26">
        <v>0</v>
      </c>
      <c r="D26">
        <f t="shared" si="0"/>
        <v>0</v>
      </c>
      <c r="G26">
        <f t="shared" si="1"/>
        <v>0</v>
      </c>
      <c r="H26">
        <f t="shared" si="2"/>
        <v>0</v>
      </c>
    </row>
    <row r="27" spans="1:8">
      <c r="A27" t="s">
        <v>25</v>
      </c>
      <c r="C27">
        <v>1</v>
      </c>
      <c r="D27">
        <f t="shared" si="0"/>
        <v>0</v>
      </c>
      <c r="G27">
        <f t="shared" si="1"/>
        <v>0</v>
      </c>
      <c r="H27">
        <f t="shared" si="2"/>
        <v>0</v>
      </c>
    </row>
    <row r="28" spans="1:8">
      <c r="A28" t="s">
        <v>26</v>
      </c>
      <c r="D28">
        <f t="shared" si="0"/>
        <v>0</v>
      </c>
      <c r="G28">
        <f t="shared" si="1"/>
        <v>0</v>
      </c>
      <c r="H28">
        <f t="shared" si="2"/>
        <v>0</v>
      </c>
    </row>
    <row r="29" spans="1:8">
      <c r="A29" t="s">
        <v>27</v>
      </c>
      <c r="C29">
        <v>0</v>
      </c>
      <c r="D29">
        <f t="shared" si="0"/>
        <v>0</v>
      </c>
      <c r="E29">
        <v>1</v>
      </c>
      <c r="G29">
        <f t="shared" si="1"/>
        <v>0</v>
      </c>
      <c r="H29">
        <f t="shared" si="2"/>
        <v>0</v>
      </c>
    </row>
    <row r="30" spans="1:8">
      <c r="A30" t="s">
        <v>28</v>
      </c>
      <c r="C30">
        <v>0</v>
      </c>
      <c r="D30">
        <f t="shared" si="0"/>
        <v>1</v>
      </c>
      <c r="E30">
        <v>1</v>
      </c>
      <c r="G30">
        <f t="shared" si="1"/>
        <v>0</v>
      </c>
      <c r="H30">
        <f t="shared" si="2"/>
        <v>0</v>
      </c>
    </row>
    <row r="31" spans="1:8">
      <c r="A31" t="s">
        <v>29</v>
      </c>
      <c r="C31">
        <v>0</v>
      </c>
      <c r="D31">
        <f t="shared" si="0"/>
        <v>0</v>
      </c>
      <c r="G31">
        <f t="shared" si="1"/>
        <v>0</v>
      </c>
      <c r="H31">
        <f t="shared" si="2"/>
        <v>0</v>
      </c>
    </row>
    <row r="32" spans="1:8">
      <c r="A32" t="s">
        <v>30</v>
      </c>
      <c r="C32">
        <v>0</v>
      </c>
      <c r="D32">
        <f t="shared" si="0"/>
        <v>0</v>
      </c>
      <c r="E32">
        <v>1</v>
      </c>
      <c r="G32">
        <f t="shared" si="1"/>
        <v>0</v>
      </c>
      <c r="H32">
        <f t="shared" si="2"/>
        <v>0</v>
      </c>
    </row>
    <row r="33" spans="1:8">
      <c r="A33" t="s">
        <v>31</v>
      </c>
      <c r="C33">
        <v>1</v>
      </c>
      <c r="D33">
        <f t="shared" si="0"/>
        <v>0</v>
      </c>
      <c r="G33">
        <f t="shared" si="1"/>
        <v>0</v>
      </c>
      <c r="H33">
        <f t="shared" si="2"/>
        <v>0</v>
      </c>
    </row>
    <row r="34" spans="1:8">
      <c r="A34" t="s">
        <v>32</v>
      </c>
      <c r="C34">
        <v>1</v>
      </c>
      <c r="D34">
        <f t="shared" si="0"/>
        <v>0</v>
      </c>
      <c r="G34">
        <f t="shared" si="1"/>
        <v>0</v>
      </c>
      <c r="H34">
        <f t="shared" si="2"/>
        <v>0</v>
      </c>
    </row>
    <row r="35" spans="1:8">
      <c r="A35" t="s">
        <v>33</v>
      </c>
      <c r="C35">
        <v>0</v>
      </c>
      <c r="D35">
        <f t="shared" si="0"/>
        <v>0</v>
      </c>
      <c r="E35">
        <v>1</v>
      </c>
      <c r="G35">
        <f t="shared" si="1"/>
        <v>0</v>
      </c>
      <c r="H35">
        <f t="shared" si="2"/>
        <v>0</v>
      </c>
    </row>
    <row r="36" spans="1:8">
      <c r="A36" t="s">
        <v>34</v>
      </c>
      <c r="D36">
        <f t="shared" si="0"/>
        <v>0</v>
      </c>
      <c r="G36">
        <f t="shared" si="1"/>
        <v>0</v>
      </c>
      <c r="H36">
        <f t="shared" si="2"/>
        <v>0</v>
      </c>
    </row>
    <row r="37" spans="1:8">
      <c r="A37" s="2" t="s">
        <v>258</v>
      </c>
      <c r="D37">
        <f t="shared" si="0"/>
        <v>0</v>
      </c>
      <c r="G37">
        <f t="shared" si="1"/>
        <v>0</v>
      </c>
      <c r="H37">
        <f t="shared" si="2"/>
        <v>0</v>
      </c>
    </row>
    <row r="38" spans="1:8">
      <c r="A38" t="s">
        <v>35</v>
      </c>
      <c r="C38">
        <v>0</v>
      </c>
      <c r="D38">
        <f t="shared" si="0"/>
        <v>1</v>
      </c>
      <c r="G38">
        <f t="shared" si="1"/>
        <v>0</v>
      </c>
      <c r="H38">
        <f t="shared" si="2"/>
        <v>0</v>
      </c>
    </row>
    <row r="39" spans="1:8">
      <c r="A39" t="s">
        <v>36</v>
      </c>
      <c r="C39">
        <v>1</v>
      </c>
      <c r="D39">
        <f t="shared" si="0"/>
        <v>0</v>
      </c>
      <c r="G39">
        <f t="shared" si="1"/>
        <v>0</v>
      </c>
      <c r="H39">
        <f t="shared" si="2"/>
        <v>0</v>
      </c>
    </row>
    <row r="40" spans="1:8">
      <c r="A40" t="s">
        <v>37</v>
      </c>
      <c r="C40">
        <v>1</v>
      </c>
      <c r="D40">
        <f t="shared" si="0"/>
        <v>0</v>
      </c>
      <c r="G40">
        <f t="shared" si="1"/>
        <v>0</v>
      </c>
      <c r="H40">
        <f t="shared" si="2"/>
        <v>0</v>
      </c>
    </row>
    <row r="41" spans="1:8">
      <c r="A41" t="s">
        <v>38</v>
      </c>
      <c r="C41">
        <v>0</v>
      </c>
      <c r="D41">
        <f t="shared" si="0"/>
        <v>0</v>
      </c>
      <c r="E41">
        <v>1</v>
      </c>
      <c r="G41">
        <f t="shared" si="1"/>
        <v>0</v>
      </c>
      <c r="H41">
        <f t="shared" si="2"/>
        <v>0</v>
      </c>
    </row>
    <row r="42" spans="1:8">
      <c r="A42" t="s">
        <v>39</v>
      </c>
      <c r="C42">
        <v>0</v>
      </c>
      <c r="D42">
        <f t="shared" si="0"/>
        <v>0</v>
      </c>
      <c r="E42">
        <v>1</v>
      </c>
      <c r="G42">
        <f t="shared" si="1"/>
        <v>0</v>
      </c>
      <c r="H42">
        <f t="shared" si="2"/>
        <v>0</v>
      </c>
    </row>
    <row r="43" spans="1:8">
      <c r="A43" t="s">
        <v>40</v>
      </c>
      <c r="C43">
        <v>0</v>
      </c>
      <c r="D43">
        <f t="shared" si="0"/>
        <v>1</v>
      </c>
      <c r="G43">
        <f t="shared" si="1"/>
        <v>0</v>
      </c>
      <c r="H43">
        <f t="shared" si="2"/>
        <v>0</v>
      </c>
    </row>
    <row r="44" spans="1:8">
      <c r="A44" t="s">
        <v>41</v>
      </c>
      <c r="C44">
        <v>0</v>
      </c>
      <c r="D44">
        <f t="shared" si="0"/>
        <v>1</v>
      </c>
      <c r="E44">
        <v>1</v>
      </c>
      <c r="G44">
        <f t="shared" si="1"/>
        <v>0</v>
      </c>
      <c r="H44">
        <f t="shared" si="2"/>
        <v>0</v>
      </c>
    </row>
    <row r="45" spans="1:8">
      <c r="A45" t="s">
        <v>42</v>
      </c>
      <c r="C45">
        <v>1</v>
      </c>
      <c r="D45">
        <f t="shared" si="0"/>
        <v>0</v>
      </c>
      <c r="E45">
        <v>1</v>
      </c>
      <c r="G45">
        <f t="shared" si="1"/>
        <v>1</v>
      </c>
      <c r="H45">
        <f t="shared" si="2"/>
        <v>0</v>
      </c>
    </row>
    <row r="46" spans="1:8">
      <c r="A46" s="1" t="s">
        <v>43</v>
      </c>
      <c r="C46">
        <v>0</v>
      </c>
      <c r="D46">
        <f t="shared" si="0"/>
        <v>0</v>
      </c>
      <c r="G46">
        <f t="shared" si="1"/>
        <v>0</v>
      </c>
      <c r="H46">
        <f t="shared" si="2"/>
        <v>0</v>
      </c>
    </row>
    <row r="47" spans="1:8">
      <c r="A47" t="s">
        <v>44</v>
      </c>
      <c r="C47">
        <v>1</v>
      </c>
      <c r="D47">
        <f t="shared" si="0"/>
        <v>1</v>
      </c>
      <c r="E47">
        <v>1</v>
      </c>
      <c r="G47">
        <f t="shared" si="1"/>
        <v>1</v>
      </c>
      <c r="H47">
        <f t="shared" si="2"/>
        <v>1</v>
      </c>
    </row>
    <row r="48" spans="1:8">
      <c r="A48" t="s">
        <v>45</v>
      </c>
      <c r="C48">
        <v>0</v>
      </c>
      <c r="D48">
        <f t="shared" si="0"/>
        <v>1</v>
      </c>
      <c r="E48">
        <v>1</v>
      </c>
      <c r="G48">
        <f t="shared" si="1"/>
        <v>0</v>
      </c>
      <c r="H48">
        <f t="shared" si="2"/>
        <v>0</v>
      </c>
    </row>
    <row r="49" spans="1:8">
      <c r="A49" t="s">
        <v>46</v>
      </c>
      <c r="C49">
        <v>0</v>
      </c>
      <c r="D49">
        <f t="shared" si="0"/>
        <v>0</v>
      </c>
      <c r="E49">
        <v>1</v>
      </c>
      <c r="G49">
        <f t="shared" si="1"/>
        <v>0</v>
      </c>
      <c r="H49">
        <f t="shared" si="2"/>
        <v>0</v>
      </c>
    </row>
    <row r="50" spans="1:8">
      <c r="A50" t="s">
        <v>47</v>
      </c>
      <c r="C50">
        <v>0</v>
      </c>
      <c r="D50">
        <f t="shared" si="0"/>
        <v>0</v>
      </c>
      <c r="E50">
        <v>1</v>
      </c>
      <c r="G50">
        <f t="shared" si="1"/>
        <v>0</v>
      </c>
      <c r="H50">
        <f t="shared" si="2"/>
        <v>0</v>
      </c>
    </row>
    <row r="51" spans="1:8">
      <c r="A51" t="s">
        <v>48</v>
      </c>
      <c r="D51">
        <f t="shared" si="0"/>
        <v>0</v>
      </c>
      <c r="G51">
        <f t="shared" si="1"/>
        <v>0</v>
      </c>
      <c r="H51">
        <f t="shared" si="2"/>
        <v>0</v>
      </c>
    </row>
    <row r="52" spans="1:8">
      <c r="A52" t="s">
        <v>49</v>
      </c>
      <c r="C52">
        <v>1</v>
      </c>
      <c r="D52">
        <f t="shared" si="0"/>
        <v>1</v>
      </c>
      <c r="G52">
        <f t="shared" si="1"/>
        <v>0</v>
      </c>
      <c r="H52">
        <f t="shared" si="2"/>
        <v>1</v>
      </c>
    </row>
    <row r="53" spans="1:8">
      <c r="A53" t="s">
        <v>50</v>
      </c>
      <c r="C53">
        <v>0</v>
      </c>
      <c r="D53">
        <f t="shared" si="0"/>
        <v>1</v>
      </c>
      <c r="E53">
        <v>1</v>
      </c>
      <c r="G53">
        <f t="shared" si="1"/>
        <v>0</v>
      </c>
      <c r="H53">
        <f t="shared" si="2"/>
        <v>0</v>
      </c>
    </row>
    <row r="54" spans="1:8">
      <c r="A54" t="s">
        <v>51</v>
      </c>
      <c r="C54">
        <v>0</v>
      </c>
      <c r="D54">
        <f t="shared" si="0"/>
        <v>1</v>
      </c>
      <c r="G54">
        <f t="shared" si="1"/>
        <v>0</v>
      </c>
      <c r="H54">
        <f t="shared" si="2"/>
        <v>0</v>
      </c>
    </row>
    <row r="55" spans="1:8">
      <c r="A55" t="s">
        <v>52</v>
      </c>
      <c r="C55">
        <v>0</v>
      </c>
      <c r="D55">
        <f t="shared" si="0"/>
        <v>0</v>
      </c>
      <c r="G55">
        <f t="shared" si="1"/>
        <v>0</v>
      </c>
      <c r="H55">
        <f t="shared" si="2"/>
        <v>0</v>
      </c>
    </row>
    <row r="56" spans="1:8">
      <c r="A56" t="s">
        <v>53</v>
      </c>
      <c r="C56">
        <v>0</v>
      </c>
      <c r="D56">
        <f t="shared" si="0"/>
        <v>1</v>
      </c>
      <c r="G56">
        <f t="shared" si="1"/>
        <v>0</v>
      </c>
      <c r="H56">
        <f t="shared" si="2"/>
        <v>0</v>
      </c>
    </row>
    <row r="57" spans="1:8">
      <c r="A57" t="s">
        <v>54</v>
      </c>
      <c r="C57">
        <v>0</v>
      </c>
      <c r="D57">
        <f t="shared" si="0"/>
        <v>0</v>
      </c>
      <c r="G57">
        <f t="shared" si="1"/>
        <v>0</v>
      </c>
      <c r="H57">
        <f t="shared" si="2"/>
        <v>0</v>
      </c>
    </row>
    <row r="58" spans="1:8">
      <c r="A58" t="s">
        <v>55</v>
      </c>
      <c r="C58">
        <v>1</v>
      </c>
      <c r="D58">
        <f t="shared" si="0"/>
        <v>0</v>
      </c>
      <c r="G58">
        <f t="shared" si="1"/>
        <v>0</v>
      </c>
      <c r="H58">
        <f t="shared" si="2"/>
        <v>0</v>
      </c>
    </row>
    <row r="59" spans="1:8">
      <c r="A59" t="s">
        <v>56</v>
      </c>
      <c r="C59">
        <v>1</v>
      </c>
      <c r="D59">
        <f t="shared" si="0"/>
        <v>0</v>
      </c>
      <c r="G59">
        <f t="shared" si="1"/>
        <v>0</v>
      </c>
      <c r="H59">
        <f t="shared" si="2"/>
        <v>0</v>
      </c>
    </row>
    <row r="60" spans="1:8">
      <c r="A60" t="s">
        <v>57</v>
      </c>
      <c r="C60">
        <v>1</v>
      </c>
      <c r="D60">
        <f t="shared" si="0"/>
        <v>0</v>
      </c>
      <c r="G60">
        <f t="shared" si="1"/>
        <v>0</v>
      </c>
      <c r="H60">
        <f t="shared" si="2"/>
        <v>0</v>
      </c>
    </row>
    <row r="61" spans="1:8">
      <c r="A61" t="s">
        <v>58</v>
      </c>
      <c r="C61">
        <v>1</v>
      </c>
      <c r="D61">
        <f t="shared" si="0"/>
        <v>1</v>
      </c>
      <c r="E61">
        <v>1</v>
      </c>
      <c r="G61">
        <f t="shared" si="1"/>
        <v>1</v>
      </c>
      <c r="H61">
        <f t="shared" si="2"/>
        <v>1</v>
      </c>
    </row>
    <row r="62" spans="1:8">
      <c r="A62" s="1" t="s">
        <v>59</v>
      </c>
      <c r="C62">
        <v>0</v>
      </c>
      <c r="D62">
        <f t="shared" si="0"/>
        <v>0</v>
      </c>
      <c r="G62">
        <f t="shared" si="1"/>
        <v>0</v>
      </c>
      <c r="H62">
        <f t="shared" si="2"/>
        <v>0</v>
      </c>
    </row>
    <row r="63" spans="1:8">
      <c r="A63" s="1" t="s">
        <v>60</v>
      </c>
      <c r="C63">
        <v>0</v>
      </c>
      <c r="D63">
        <f t="shared" si="0"/>
        <v>0</v>
      </c>
      <c r="G63">
        <f t="shared" si="1"/>
        <v>0</v>
      </c>
      <c r="H63">
        <f t="shared" si="2"/>
        <v>0</v>
      </c>
    </row>
    <row r="64" spans="1:8">
      <c r="A64" t="s">
        <v>61</v>
      </c>
      <c r="C64">
        <v>0</v>
      </c>
      <c r="D64">
        <f t="shared" si="0"/>
        <v>0</v>
      </c>
      <c r="G64">
        <f t="shared" si="1"/>
        <v>0</v>
      </c>
      <c r="H64">
        <f t="shared" si="2"/>
        <v>0</v>
      </c>
    </row>
    <row r="65" spans="1:8">
      <c r="A65" t="s">
        <v>62</v>
      </c>
      <c r="C65">
        <v>0</v>
      </c>
      <c r="D65">
        <f t="shared" si="0"/>
        <v>1</v>
      </c>
      <c r="E65">
        <v>1</v>
      </c>
      <c r="G65">
        <f t="shared" si="1"/>
        <v>0</v>
      </c>
      <c r="H65">
        <f t="shared" si="2"/>
        <v>0</v>
      </c>
    </row>
    <row r="66" spans="1:8">
      <c r="A66" t="s">
        <v>63</v>
      </c>
      <c r="C66">
        <v>0</v>
      </c>
      <c r="D66">
        <f t="shared" ref="D66:D125" si="3">IF(ISERROR(SEARCH("+",A66)),1,0)</f>
        <v>0</v>
      </c>
      <c r="E66">
        <v>1</v>
      </c>
      <c r="G66">
        <f t="shared" si="1"/>
        <v>0</v>
      </c>
      <c r="H66">
        <f t="shared" si="2"/>
        <v>0</v>
      </c>
    </row>
    <row r="67" spans="1:8">
      <c r="A67" t="s">
        <v>64</v>
      </c>
      <c r="C67">
        <v>0</v>
      </c>
      <c r="D67">
        <f t="shared" si="3"/>
        <v>0</v>
      </c>
      <c r="G67">
        <f t="shared" ref="G67:G130" si="4">C67*E67</f>
        <v>0</v>
      </c>
      <c r="H67">
        <f t="shared" ref="H67:H130" si="5">C67*D67</f>
        <v>0</v>
      </c>
    </row>
    <row r="68" spans="1:8">
      <c r="A68" t="s">
        <v>65</v>
      </c>
      <c r="C68">
        <v>0</v>
      </c>
      <c r="D68">
        <f t="shared" si="3"/>
        <v>1</v>
      </c>
      <c r="G68">
        <f t="shared" si="4"/>
        <v>0</v>
      </c>
      <c r="H68">
        <f t="shared" si="5"/>
        <v>0</v>
      </c>
    </row>
    <row r="69" spans="1:8">
      <c r="A69" t="s">
        <v>66</v>
      </c>
      <c r="C69">
        <v>0</v>
      </c>
      <c r="D69">
        <f t="shared" si="3"/>
        <v>1</v>
      </c>
      <c r="G69">
        <f t="shared" si="4"/>
        <v>0</v>
      </c>
      <c r="H69">
        <f t="shared" si="5"/>
        <v>0</v>
      </c>
    </row>
    <row r="70" spans="1:8">
      <c r="A70" t="s">
        <v>67</v>
      </c>
      <c r="C70">
        <v>0</v>
      </c>
      <c r="D70">
        <f t="shared" si="3"/>
        <v>0</v>
      </c>
      <c r="G70">
        <f t="shared" si="4"/>
        <v>0</v>
      </c>
      <c r="H70">
        <f t="shared" si="5"/>
        <v>0</v>
      </c>
    </row>
    <row r="71" spans="1:8">
      <c r="A71" t="s">
        <v>68</v>
      </c>
      <c r="C71">
        <v>0</v>
      </c>
      <c r="D71">
        <f t="shared" si="3"/>
        <v>1</v>
      </c>
      <c r="E71">
        <v>1</v>
      </c>
      <c r="G71">
        <f t="shared" si="4"/>
        <v>0</v>
      </c>
      <c r="H71">
        <f t="shared" si="5"/>
        <v>0</v>
      </c>
    </row>
    <row r="72" spans="1:8">
      <c r="A72" t="s">
        <v>69</v>
      </c>
      <c r="C72">
        <v>1</v>
      </c>
      <c r="D72">
        <f t="shared" si="3"/>
        <v>0</v>
      </c>
      <c r="G72">
        <f t="shared" si="4"/>
        <v>0</v>
      </c>
      <c r="H72">
        <f t="shared" si="5"/>
        <v>0</v>
      </c>
    </row>
    <row r="73" spans="1:8">
      <c r="A73" t="s">
        <v>70</v>
      </c>
      <c r="C73">
        <v>0</v>
      </c>
      <c r="D73">
        <f t="shared" si="3"/>
        <v>0</v>
      </c>
      <c r="E73">
        <v>1</v>
      </c>
      <c r="G73">
        <f t="shared" si="4"/>
        <v>0</v>
      </c>
      <c r="H73">
        <f t="shared" si="5"/>
        <v>0</v>
      </c>
    </row>
    <row r="74" spans="1:8">
      <c r="A74" t="s">
        <v>71</v>
      </c>
      <c r="D74">
        <f t="shared" si="3"/>
        <v>0</v>
      </c>
      <c r="G74">
        <f t="shared" si="4"/>
        <v>0</v>
      </c>
      <c r="H74">
        <f t="shared" si="5"/>
        <v>0</v>
      </c>
    </row>
    <row r="75" spans="1:8">
      <c r="A75" t="s">
        <v>72</v>
      </c>
      <c r="C75">
        <v>0</v>
      </c>
      <c r="D75">
        <f t="shared" si="3"/>
        <v>0</v>
      </c>
      <c r="G75">
        <f t="shared" si="4"/>
        <v>0</v>
      </c>
      <c r="H75">
        <f t="shared" si="5"/>
        <v>0</v>
      </c>
    </row>
    <row r="76" spans="1:8">
      <c r="A76" t="s">
        <v>73</v>
      </c>
      <c r="C76">
        <v>1</v>
      </c>
      <c r="D76">
        <f t="shared" si="3"/>
        <v>0</v>
      </c>
      <c r="G76">
        <f t="shared" si="4"/>
        <v>0</v>
      </c>
      <c r="H76">
        <f t="shared" si="5"/>
        <v>0</v>
      </c>
    </row>
    <row r="77" spans="1:8">
      <c r="A77" t="s">
        <v>74</v>
      </c>
      <c r="C77">
        <v>0</v>
      </c>
      <c r="D77">
        <f t="shared" si="3"/>
        <v>0</v>
      </c>
      <c r="E77">
        <v>1</v>
      </c>
      <c r="G77">
        <f t="shared" si="4"/>
        <v>0</v>
      </c>
      <c r="H77">
        <f t="shared" si="5"/>
        <v>0</v>
      </c>
    </row>
    <row r="78" spans="1:8">
      <c r="A78" t="s">
        <v>75</v>
      </c>
      <c r="C78">
        <v>0</v>
      </c>
      <c r="D78">
        <f t="shared" si="3"/>
        <v>0</v>
      </c>
      <c r="E78">
        <v>1</v>
      </c>
      <c r="G78">
        <f t="shared" si="4"/>
        <v>0</v>
      </c>
      <c r="H78">
        <f t="shared" si="5"/>
        <v>0</v>
      </c>
    </row>
    <row r="79" spans="1:8">
      <c r="A79" t="s">
        <v>76</v>
      </c>
      <c r="C79">
        <v>0</v>
      </c>
      <c r="D79">
        <f t="shared" si="3"/>
        <v>1</v>
      </c>
      <c r="G79">
        <f t="shared" si="4"/>
        <v>0</v>
      </c>
      <c r="H79">
        <f t="shared" si="5"/>
        <v>0</v>
      </c>
    </row>
    <row r="80" spans="1:8">
      <c r="A80" t="s">
        <v>77</v>
      </c>
      <c r="C80">
        <v>0</v>
      </c>
      <c r="D80">
        <f t="shared" si="3"/>
        <v>0</v>
      </c>
      <c r="G80">
        <f t="shared" si="4"/>
        <v>0</v>
      </c>
      <c r="H80">
        <f t="shared" si="5"/>
        <v>0</v>
      </c>
    </row>
    <row r="81" spans="1:8">
      <c r="A81" t="s">
        <v>78</v>
      </c>
      <c r="C81">
        <v>0</v>
      </c>
      <c r="D81">
        <f t="shared" si="3"/>
        <v>1</v>
      </c>
      <c r="G81">
        <f t="shared" si="4"/>
        <v>0</v>
      </c>
      <c r="H81">
        <f t="shared" si="5"/>
        <v>0</v>
      </c>
    </row>
    <row r="82" spans="1:8">
      <c r="A82" t="s">
        <v>79</v>
      </c>
      <c r="C82">
        <v>0</v>
      </c>
      <c r="D82">
        <f t="shared" si="3"/>
        <v>1</v>
      </c>
      <c r="G82">
        <f t="shared" si="4"/>
        <v>0</v>
      </c>
      <c r="H82">
        <f t="shared" si="5"/>
        <v>0</v>
      </c>
    </row>
    <row r="83" spans="1:8">
      <c r="A83" t="s">
        <v>80</v>
      </c>
      <c r="C83">
        <v>1</v>
      </c>
      <c r="D83">
        <f t="shared" si="3"/>
        <v>1</v>
      </c>
      <c r="G83">
        <f t="shared" si="4"/>
        <v>0</v>
      </c>
      <c r="H83">
        <f t="shared" si="5"/>
        <v>1</v>
      </c>
    </row>
    <row r="84" spans="1:8">
      <c r="A84" t="s">
        <v>81</v>
      </c>
      <c r="C84">
        <v>0</v>
      </c>
      <c r="D84">
        <f t="shared" si="3"/>
        <v>0</v>
      </c>
      <c r="E84">
        <v>1</v>
      </c>
      <c r="G84">
        <f t="shared" si="4"/>
        <v>0</v>
      </c>
      <c r="H84">
        <f t="shared" si="5"/>
        <v>0</v>
      </c>
    </row>
    <row r="85" spans="1:8">
      <c r="A85" t="s">
        <v>82</v>
      </c>
      <c r="C85">
        <v>0</v>
      </c>
      <c r="D85">
        <f t="shared" si="3"/>
        <v>1</v>
      </c>
      <c r="G85">
        <f t="shared" si="4"/>
        <v>0</v>
      </c>
      <c r="H85">
        <f t="shared" si="5"/>
        <v>0</v>
      </c>
    </row>
    <row r="86" spans="1:8">
      <c r="A86" t="s">
        <v>83</v>
      </c>
      <c r="C86">
        <v>0</v>
      </c>
      <c r="D86">
        <f t="shared" si="3"/>
        <v>1</v>
      </c>
      <c r="E86">
        <v>1</v>
      </c>
      <c r="G86">
        <f t="shared" si="4"/>
        <v>0</v>
      </c>
      <c r="H86">
        <f t="shared" si="5"/>
        <v>0</v>
      </c>
    </row>
    <row r="87" spans="1:8">
      <c r="A87" t="s">
        <v>84</v>
      </c>
      <c r="C87">
        <v>0</v>
      </c>
      <c r="D87">
        <f t="shared" si="3"/>
        <v>0</v>
      </c>
      <c r="E87">
        <v>1</v>
      </c>
      <c r="G87">
        <f t="shared" si="4"/>
        <v>0</v>
      </c>
      <c r="H87">
        <f t="shared" si="5"/>
        <v>0</v>
      </c>
    </row>
    <row r="88" spans="1:8">
      <c r="A88" t="s">
        <v>85</v>
      </c>
      <c r="C88">
        <v>0</v>
      </c>
      <c r="D88">
        <f t="shared" si="3"/>
        <v>1</v>
      </c>
      <c r="E88">
        <v>1</v>
      </c>
      <c r="G88">
        <f t="shared" si="4"/>
        <v>0</v>
      </c>
      <c r="H88">
        <f t="shared" si="5"/>
        <v>0</v>
      </c>
    </row>
    <row r="89" spans="1:8">
      <c r="A89" t="s">
        <v>86</v>
      </c>
      <c r="C89">
        <v>0</v>
      </c>
      <c r="D89">
        <f t="shared" si="3"/>
        <v>0</v>
      </c>
      <c r="G89">
        <f t="shared" si="4"/>
        <v>0</v>
      </c>
      <c r="H89">
        <f t="shared" si="5"/>
        <v>0</v>
      </c>
    </row>
    <row r="90" spans="1:8">
      <c r="A90" t="s">
        <v>87</v>
      </c>
      <c r="C90">
        <v>0</v>
      </c>
      <c r="D90">
        <f t="shared" si="3"/>
        <v>1</v>
      </c>
      <c r="G90">
        <f t="shared" si="4"/>
        <v>0</v>
      </c>
      <c r="H90">
        <f t="shared" si="5"/>
        <v>0</v>
      </c>
    </row>
    <row r="91" spans="1:8">
      <c r="A91" t="s">
        <v>88</v>
      </c>
      <c r="C91">
        <v>0</v>
      </c>
      <c r="D91">
        <f t="shared" si="3"/>
        <v>1</v>
      </c>
      <c r="E91">
        <v>1</v>
      </c>
      <c r="G91">
        <f t="shared" si="4"/>
        <v>0</v>
      </c>
      <c r="H91">
        <f t="shared" si="5"/>
        <v>0</v>
      </c>
    </row>
    <row r="92" spans="1:8">
      <c r="A92" t="s">
        <v>89</v>
      </c>
      <c r="D92">
        <f t="shared" si="3"/>
        <v>0</v>
      </c>
      <c r="G92">
        <f t="shared" si="4"/>
        <v>0</v>
      </c>
      <c r="H92">
        <f t="shared" si="5"/>
        <v>0</v>
      </c>
    </row>
    <row r="93" spans="1:8">
      <c r="A93" t="s">
        <v>90</v>
      </c>
      <c r="D93">
        <f t="shared" si="3"/>
        <v>0</v>
      </c>
      <c r="G93">
        <f t="shared" si="4"/>
        <v>0</v>
      </c>
      <c r="H93">
        <f t="shared" si="5"/>
        <v>0</v>
      </c>
    </row>
    <row r="94" spans="1:8">
      <c r="A94" s="1" t="s">
        <v>91</v>
      </c>
      <c r="C94">
        <v>0</v>
      </c>
      <c r="D94">
        <f t="shared" si="3"/>
        <v>0</v>
      </c>
      <c r="G94">
        <f t="shared" si="4"/>
        <v>0</v>
      </c>
      <c r="H94">
        <f t="shared" si="5"/>
        <v>0</v>
      </c>
    </row>
    <row r="95" spans="1:8">
      <c r="A95" t="s">
        <v>92</v>
      </c>
      <c r="C95">
        <v>0</v>
      </c>
      <c r="D95">
        <f t="shared" si="3"/>
        <v>1</v>
      </c>
      <c r="E95">
        <v>1</v>
      </c>
      <c r="G95">
        <f t="shared" si="4"/>
        <v>0</v>
      </c>
      <c r="H95">
        <f t="shared" si="5"/>
        <v>0</v>
      </c>
    </row>
    <row r="96" spans="1:8">
      <c r="A96" t="s">
        <v>93</v>
      </c>
      <c r="C96">
        <v>0</v>
      </c>
      <c r="D96">
        <f t="shared" si="3"/>
        <v>1</v>
      </c>
      <c r="G96">
        <f t="shared" si="4"/>
        <v>0</v>
      </c>
      <c r="H96">
        <f t="shared" si="5"/>
        <v>0</v>
      </c>
    </row>
    <row r="97" spans="1:8">
      <c r="A97" t="s">
        <v>94</v>
      </c>
      <c r="C97">
        <v>1</v>
      </c>
      <c r="D97">
        <f t="shared" si="3"/>
        <v>0</v>
      </c>
      <c r="G97">
        <f t="shared" si="4"/>
        <v>0</v>
      </c>
      <c r="H97">
        <f t="shared" si="5"/>
        <v>0</v>
      </c>
    </row>
    <row r="98" spans="1:8">
      <c r="A98" t="s">
        <v>95</v>
      </c>
      <c r="C98">
        <v>0</v>
      </c>
      <c r="D98">
        <f t="shared" si="3"/>
        <v>0</v>
      </c>
      <c r="G98">
        <f t="shared" si="4"/>
        <v>0</v>
      </c>
      <c r="H98">
        <f t="shared" si="5"/>
        <v>0</v>
      </c>
    </row>
    <row r="99" spans="1:8">
      <c r="A99" t="s">
        <v>96</v>
      </c>
      <c r="C99">
        <v>0</v>
      </c>
      <c r="D99">
        <f t="shared" si="3"/>
        <v>0</v>
      </c>
      <c r="E99">
        <v>1</v>
      </c>
      <c r="G99">
        <f t="shared" si="4"/>
        <v>0</v>
      </c>
      <c r="H99">
        <f t="shared" si="5"/>
        <v>0</v>
      </c>
    </row>
    <row r="100" spans="1:8">
      <c r="A100" t="s">
        <v>97</v>
      </c>
      <c r="C100">
        <v>1</v>
      </c>
      <c r="D100">
        <f t="shared" si="3"/>
        <v>0</v>
      </c>
      <c r="G100">
        <f t="shared" si="4"/>
        <v>0</v>
      </c>
      <c r="H100">
        <f t="shared" si="5"/>
        <v>0</v>
      </c>
    </row>
    <row r="101" spans="1:8">
      <c r="A101" t="s">
        <v>98</v>
      </c>
      <c r="D101">
        <f t="shared" si="3"/>
        <v>1</v>
      </c>
      <c r="G101">
        <f t="shared" si="4"/>
        <v>0</v>
      </c>
      <c r="H101">
        <f t="shared" si="5"/>
        <v>0</v>
      </c>
    </row>
    <row r="102" spans="1:8">
      <c r="A102" t="s">
        <v>99</v>
      </c>
      <c r="C102">
        <v>0</v>
      </c>
      <c r="D102">
        <f t="shared" si="3"/>
        <v>0</v>
      </c>
      <c r="G102">
        <f t="shared" si="4"/>
        <v>0</v>
      </c>
      <c r="H102">
        <f t="shared" si="5"/>
        <v>0</v>
      </c>
    </row>
    <row r="103" spans="1:8">
      <c r="A103" t="s">
        <v>100</v>
      </c>
      <c r="C103">
        <v>0</v>
      </c>
      <c r="D103">
        <f t="shared" si="3"/>
        <v>0</v>
      </c>
      <c r="E103">
        <v>1</v>
      </c>
      <c r="G103">
        <f t="shared" si="4"/>
        <v>0</v>
      </c>
      <c r="H103">
        <f t="shared" si="5"/>
        <v>0</v>
      </c>
    </row>
    <row r="104" spans="1:8">
      <c r="A104" t="s">
        <v>101</v>
      </c>
      <c r="C104">
        <v>0</v>
      </c>
      <c r="D104">
        <f t="shared" si="3"/>
        <v>1</v>
      </c>
      <c r="G104">
        <f t="shared" si="4"/>
        <v>0</v>
      </c>
      <c r="H104">
        <f t="shared" si="5"/>
        <v>0</v>
      </c>
    </row>
    <row r="105" spans="1:8">
      <c r="A105" t="s">
        <v>102</v>
      </c>
      <c r="C105">
        <v>0</v>
      </c>
      <c r="D105">
        <f t="shared" si="3"/>
        <v>0</v>
      </c>
      <c r="G105">
        <f t="shared" si="4"/>
        <v>0</v>
      </c>
      <c r="H105">
        <f t="shared" si="5"/>
        <v>0</v>
      </c>
    </row>
    <row r="106" spans="1:8">
      <c r="A106" t="s">
        <v>103</v>
      </c>
      <c r="C106">
        <v>0</v>
      </c>
      <c r="D106">
        <f t="shared" si="3"/>
        <v>0</v>
      </c>
      <c r="G106">
        <f t="shared" si="4"/>
        <v>0</v>
      </c>
      <c r="H106">
        <f t="shared" si="5"/>
        <v>0</v>
      </c>
    </row>
    <row r="107" spans="1:8">
      <c r="A107" t="s">
        <v>104</v>
      </c>
      <c r="C107">
        <v>0</v>
      </c>
      <c r="D107">
        <f t="shared" si="3"/>
        <v>1</v>
      </c>
      <c r="G107">
        <f t="shared" si="4"/>
        <v>0</v>
      </c>
      <c r="H107">
        <f t="shared" si="5"/>
        <v>0</v>
      </c>
    </row>
    <row r="108" spans="1:8">
      <c r="A108" t="s">
        <v>105</v>
      </c>
      <c r="D108">
        <f t="shared" si="3"/>
        <v>0</v>
      </c>
      <c r="G108">
        <f t="shared" si="4"/>
        <v>0</v>
      </c>
      <c r="H108">
        <f t="shared" si="5"/>
        <v>0</v>
      </c>
    </row>
    <row r="109" spans="1:8">
      <c r="A109" t="s">
        <v>106</v>
      </c>
      <c r="C109">
        <v>0</v>
      </c>
      <c r="D109">
        <f t="shared" si="3"/>
        <v>1</v>
      </c>
      <c r="E109">
        <v>1</v>
      </c>
      <c r="G109">
        <f t="shared" si="4"/>
        <v>0</v>
      </c>
      <c r="H109">
        <f t="shared" si="5"/>
        <v>0</v>
      </c>
    </row>
    <row r="110" spans="1:8">
      <c r="A110" t="s">
        <v>107</v>
      </c>
      <c r="C110">
        <v>0</v>
      </c>
      <c r="D110">
        <f t="shared" si="3"/>
        <v>0</v>
      </c>
      <c r="E110">
        <v>1</v>
      </c>
      <c r="G110">
        <f t="shared" si="4"/>
        <v>0</v>
      </c>
      <c r="H110">
        <f t="shared" si="5"/>
        <v>0</v>
      </c>
    </row>
    <row r="111" spans="1:8">
      <c r="A111" t="s">
        <v>108</v>
      </c>
      <c r="C111">
        <v>0</v>
      </c>
      <c r="D111">
        <f t="shared" si="3"/>
        <v>0</v>
      </c>
      <c r="E111">
        <v>1</v>
      </c>
      <c r="G111">
        <f t="shared" si="4"/>
        <v>0</v>
      </c>
      <c r="H111">
        <f t="shared" si="5"/>
        <v>0</v>
      </c>
    </row>
    <row r="112" spans="1:8">
      <c r="A112" s="1" t="s">
        <v>109</v>
      </c>
      <c r="C112">
        <v>0</v>
      </c>
      <c r="D112">
        <f t="shared" si="3"/>
        <v>0</v>
      </c>
      <c r="E112">
        <v>1</v>
      </c>
      <c r="G112">
        <f t="shared" si="4"/>
        <v>0</v>
      </c>
      <c r="H112">
        <f t="shared" si="5"/>
        <v>0</v>
      </c>
    </row>
    <row r="113" spans="1:8">
      <c r="A113" t="s">
        <v>110</v>
      </c>
      <c r="C113">
        <v>0</v>
      </c>
      <c r="D113">
        <f t="shared" si="3"/>
        <v>0</v>
      </c>
      <c r="E113">
        <v>0</v>
      </c>
      <c r="G113">
        <f t="shared" si="4"/>
        <v>0</v>
      </c>
      <c r="H113">
        <f t="shared" si="5"/>
        <v>0</v>
      </c>
    </row>
    <row r="114" spans="1:8">
      <c r="A114" t="s">
        <v>111</v>
      </c>
      <c r="C114">
        <v>1</v>
      </c>
      <c r="D114">
        <f t="shared" si="3"/>
        <v>0</v>
      </c>
      <c r="G114">
        <f t="shared" si="4"/>
        <v>0</v>
      </c>
      <c r="H114">
        <f t="shared" si="5"/>
        <v>0</v>
      </c>
    </row>
    <row r="115" spans="1:8">
      <c r="A115" t="s">
        <v>112</v>
      </c>
      <c r="C115">
        <v>0</v>
      </c>
      <c r="D115">
        <f t="shared" si="3"/>
        <v>0</v>
      </c>
      <c r="E115">
        <v>1</v>
      </c>
      <c r="G115">
        <f t="shared" si="4"/>
        <v>0</v>
      </c>
      <c r="H115">
        <f t="shared" si="5"/>
        <v>0</v>
      </c>
    </row>
    <row r="116" spans="1:8">
      <c r="A116" t="s">
        <v>113</v>
      </c>
      <c r="C116">
        <v>0</v>
      </c>
      <c r="D116">
        <f t="shared" si="3"/>
        <v>0</v>
      </c>
      <c r="G116">
        <f t="shared" si="4"/>
        <v>0</v>
      </c>
      <c r="H116">
        <f t="shared" si="5"/>
        <v>0</v>
      </c>
    </row>
    <row r="117" spans="1:8">
      <c r="A117" t="s">
        <v>114</v>
      </c>
      <c r="C117">
        <v>0</v>
      </c>
      <c r="D117">
        <f t="shared" si="3"/>
        <v>0</v>
      </c>
      <c r="G117">
        <f t="shared" si="4"/>
        <v>0</v>
      </c>
      <c r="H117">
        <f t="shared" si="5"/>
        <v>0</v>
      </c>
    </row>
    <row r="118" spans="1:8">
      <c r="A118" t="s">
        <v>115</v>
      </c>
      <c r="C118">
        <v>0</v>
      </c>
      <c r="D118">
        <f t="shared" si="3"/>
        <v>0</v>
      </c>
      <c r="G118">
        <f t="shared" si="4"/>
        <v>0</v>
      </c>
      <c r="H118">
        <f t="shared" si="5"/>
        <v>0</v>
      </c>
    </row>
    <row r="119" spans="1:8">
      <c r="A119" t="s">
        <v>116</v>
      </c>
      <c r="C119">
        <v>0</v>
      </c>
      <c r="D119">
        <f t="shared" si="3"/>
        <v>0</v>
      </c>
      <c r="G119">
        <f t="shared" si="4"/>
        <v>0</v>
      </c>
      <c r="H119">
        <f t="shared" si="5"/>
        <v>0</v>
      </c>
    </row>
    <row r="120" spans="1:8">
      <c r="A120" t="s">
        <v>117</v>
      </c>
      <c r="C120">
        <v>0</v>
      </c>
      <c r="D120">
        <f t="shared" si="3"/>
        <v>0</v>
      </c>
      <c r="G120">
        <f t="shared" si="4"/>
        <v>0</v>
      </c>
      <c r="H120">
        <f t="shared" si="5"/>
        <v>0</v>
      </c>
    </row>
    <row r="121" spans="1:8">
      <c r="A121" t="s">
        <v>118</v>
      </c>
      <c r="C121">
        <v>1</v>
      </c>
      <c r="D121">
        <f t="shared" si="3"/>
        <v>0</v>
      </c>
      <c r="G121">
        <f t="shared" si="4"/>
        <v>0</v>
      </c>
      <c r="H121">
        <f t="shared" si="5"/>
        <v>0</v>
      </c>
    </row>
    <row r="122" spans="1:8">
      <c r="A122" t="s">
        <v>119</v>
      </c>
      <c r="C122">
        <v>1</v>
      </c>
      <c r="D122">
        <f t="shared" si="3"/>
        <v>1</v>
      </c>
      <c r="E122">
        <v>1</v>
      </c>
      <c r="G122">
        <f t="shared" si="4"/>
        <v>1</v>
      </c>
      <c r="H122">
        <f t="shared" si="5"/>
        <v>1</v>
      </c>
    </row>
    <row r="123" spans="1:8">
      <c r="A123" s="1" t="s">
        <v>120</v>
      </c>
      <c r="C123">
        <v>0</v>
      </c>
      <c r="D123">
        <f t="shared" si="3"/>
        <v>0</v>
      </c>
      <c r="E123">
        <v>1</v>
      </c>
      <c r="G123">
        <f t="shared" si="4"/>
        <v>0</v>
      </c>
      <c r="H123">
        <f t="shared" si="5"/>
        <v>0</v>
      </c>
    </row>
    <row r="124" spans="1:8">
      <c r="A124" t="s">
        <v>121</v>
      </c>
      <c r="C124">
        <v>0</v>
      </c>
      <c r="D124">
        <f t="shared" si="3"/>
        <v>1</v>
      </c>
      <c r="G124">
        <f t="shared" si="4"/>
        <v>0</v>
      </c>
      <c r="H124">
        <f t="shared" si="5"/>
        <v>0</v>
      </c>
    </row>
    <row r="125" spans="1:8">
      <c r="A125" t="s">
        <v>122</v>
      </c>
      <c r="C125">
        <v>1</v>
      </c>
      <c r="D125">
        <f t="shared" si="3"/>
        <v>0</v>
      </c>
      <c r="G125">
        <f t="shared" si="4"/>
        <v>0</v>
      </c>
      <c r="H125">
        <f t="shared" si="5"/>
        <v>0</v>
      </c>
    </row>
    <row r="126" spans="1:8">
      <c r="A126" s="1" t="s">
        <v>123</v>
      </c>
      <c r="C126">
        <v>0</v>
      </c>
      <c r="D126">
        <f t="shared" ref="D126:D186" si="6">IF(ISERROR(SEARCH("+",A126)),1,0)</f>
        <v>0</v>
      </c>
      <c r="G126">
        <f t="shared" si="4"/>
        <v>0</v>
      </c>
      <c r="H126">
        <f t="shared" si="5"/>
        <v>0</v>
      </c>
    </row>
    <row r="127" spans="1:8">
      <c r="A127" t="s">
        <v>124</v>
      </c>
      <c r="C127">
        <v>0</v>
      </c>
      <c r="D127">
        <f t="shared" si="6"/>
        <v>1</v>
      </c>
      <c r="G127">
        <f t="shared" si="4"/>
        <v>0</v>
      </c>
      <c r="H127">
        <f t="shared" si="5"/>
        <v>0</v>
      </c>
    </row>
    <row r="128" spans="1:8">
      <c r="A128" s="1" t="s">
        <v>125</v>
      </c>
      <c r="C128">
        <v>0</v>
      </c>
      <c r="D128">
        <f t="shared" si="6"/>
        <v>0</v>
      </c>
      <c r="E128">
        <v>1</v>
      </c>
      <c r="G128">
        <f t="shared" si="4"/>
        <v>0</v>
      </c>
      <c r="H128">
        <f t="shared" si="5"/>
        <v>0</v>
      </c>
    </row>
    <row r="129" spans="1:8">
      <c r="A129" t="s">
        <v>126</v>
      </c>
      <c r="C129">
        <v>1</v>
      </c>
      <c r="D129">
        <f t="shared" si="6"/>
        <v>0</v>
      </c>
      <c r="G129">
        <f t="shared" si="4"/>
        <v>0</v>
      </c>
      <c r="H129">
        <f t="shared" si="5"/>
        <v>0</v>
      </c>
    </row>
    <row r="130" spans="1:8">
      <c r="A130" t="s">
        <v>127</v>
      </c>
      <c r="C130">
        <v>0</v>
      </c>
      <c r="D130">
        <f t="shared" si="6"/>
        <v>0</v>
      </c>
      <c r="G130">
        <f t="shared" si="4"/>
        <v>0</v>
      </c>
      <c r="H130">
        <f t="shared" si="5"/>
        <v>0</v>
      </c>
    </row>
    <row r="131" spans="1:8">
      <c r="A131" t="s">
        <v>128</v>
      </c>
      <c r="C131">
        <v>0</v>
      </c>
      <c r="D131">
        <f t="shared" si="6"/>
        <v>0</v>
      </c>
      <c r="G131">
        <f t="shared" ref="G131:G194" si="7">C131*E131</f>
        <v>0</v>
      </c>
      <c r="H131">
        <f t="shared" ref="H131:H194" si="8">C131*D131</f>
        <v>0</v>
      </c>
    </row>
    <row r="132" spans="1:8">
      <c r="A132" t="s">
        <v>129</v>
      </c>
      <c r="C132">
        <v>0</v>
      </c>
      <c r="D132">
        <f t="shared" si="6"/>
        <v>1</v>
      </c>
      <c r="G132">
        <f t="shared" si="7"/>
        <v>0</v>
      </c>
      <c r="H132">
        <f t="shared" si="8"/>
        <v>0</v>
      </c>
    </row>
    <row r="133" spans="1:8">
      <c r="A133" t="s">
        <v>130</v>
      </c>
      <c r="C133">
        <v>1</v>
      </c>
      <c r="D133">
        <f t="shared" si="6"/>
        <v>0</v>
      </c>
      <c r="G133">
        <f t="shared" si="7"/>
        <v>0</v>
      </c>
      <c r="H133">
        <f t="shared" si="8"/>
        <v>0</v>
      </c>
    </row>
    <row r="134" spans="1:8">
      <c r="A134" t="s">
        <v>131</v>
      </c>
      <c r="C134">
        <v>1</v>
      </c>
      <c r="D134">
        <f t="shared" si="6"/>
        <v>1</v>
      </c>
      <c r="E134">
        <v>1</v>
      </c>
      <c r="G134">
        <f t="shared" si="7"/>
        <v>1</v>
      </c>
      <c r="H134">
        <f t="shared" si="8"/>
        <v>1</v>
      </c>
    </row>
    <row r="135" spans="1:8">
      <c r="A135" s="1" t="s">
        <v>132</v>
      </c>
      <c r="C135">
        <v>0</v>
      </c>
      <c r="D135">
        <f t="shared" si="6"/>
        <v>0</v>
      </c>
      <c r="G135">
        <f t="shared" si="7"/>
        <v>0</v>
      </c>
      <c r="H135">
        <f t="shared" si="8"/>
        <v>0</v>
      </c>
    </row>
    <row r="136" spans="1:8">
      <c r="A136" t="s">
        <v>133</v>
      </c>
      <c r="C136">
        <v>0</v>
      </c>
      <c r="D136">
        <f t="shared" si="6"/>
        <v>1</v>
      </c>
      <c r="G136">
        <f t="shared" si="7"/>
        <v>0</v>
      </c>
      <c r="H136">
        <f t="shared" si="8"/>
        <v>0</v>
      </c>
    </row>
    <row r="137" spans="1:8">
      <c r="A137" t="s">
        <v>134</v>
      </c>
      <c r="C137">
        <v>1</v>
      </c>
      <c r="D137">
        <f t="shared" si="6"/>
        <v>0</v>
      </c>
      <c r="G137">
        <f t="shared" si="7"/>
        <v>0</v>
      </c>
      <c r="H137">
        <f t="shared" si="8"/>
        <v>0</v>
      </c>
    </row>
    <row r="138" spans="1:8">
      <c r="A138" s="1" t="s">
        <v>135</v>
      </c>
      <c r="C138">
        <v>0</v>
      </c>
      <c r="D138">
        <f t="shared" si="6"/>
        <v>1</v>
      </c>
      <c r="E138">
        <v>1</v>
      </c>
      <c r="G138">
        <f t="shared" si="7"/>
        <v>0</v>
      </c>
      <c r="H138">
        <f t="shared" si="8"/>
        <v>0</v>
      </c>
    </row>
    <row r="139" spans="1:8">
      <c r="A139" s="1" t="s">
        <v>136</v>
      </c>
      <c r="C139">
        <v>0</v>
      </c>
      <c r="D139">
        <f t="shared" si="6"/>
        <v>1</v>
      </c>
      <c r="E139">
        <v>1</v>
      </c>
      <c r="G139">
        <f t="shared" si="7"/>
        <v>0</v>
      </c>
      <c r="H139">
        <f t="shared" si="8"/>
        <v>0</v>
      </c>
    </row>
    <row r="140" spans="1:8">
      <c r="A140" t="s">
        <v>137</v>
      </c>
      <c r="C140">
        <v>0</v>
      </c>
      <c r="D140">
        <f t="shared" si="6"/>
        <v>0</v>
      </c>
      <c r="E140">
        <v>1</v>
      </c>
      <c r="G140">
        <f t="shared" si="7"/>
        <v>0</v>
      </c>
      <c r="H140">
        <f t="shared" si="8"/>
        <v>0</v>
      </c>
    </row>
    <row r="141" spans="1:8">
      <c r="A141" t="s">
        <v>138</v>
      </c>
      <c r="C141">
        <v>0</v>
      </c>
      <c r="D141">
        <f t="shared" si="6"/>
        <v>0</v>
      </c>
      <c r="E141">
        <v>1</v>
      </c>
      <c r="G141">
        <f t="shared" si="7"/>
        <v>0</v>
      </c>
      <c r="H141">
        <f t="shared" si="8"/>
        <v>0</v>
      </c>
    </row>
    <row r="142" spans="1:8">
      <c r="A142" t="s">
        <v>139</v>
      </c>
      <c r="C142">
        <v>0</v>
      </c>
      <c r="D142">
        <f t="shared" si="6"/>
        <v>0</v>
      </c>
      <c r="G142">
        <f t="shared" si="7"/>
        <v>0</v>
      </c>
      <c r="H142">
        <f t="shared" si="8"/>
        <v>0</v>
      </c>
    </row>
    <row r="143" spans="1:8">
      <c r="A143" t="s">
        <v>140</v>
      </c>
      <c r="C143">
        <v>1</v>
      </c>
      <c r="D143">
        <f t="shared" si="6"/>
        <v>0</v>
      </c>
      <c r="G143">
        <f t="shared" si="7"/>
        <v>0</v>
      </c>
      <c r="H143">
        <f t="shared" si="8"/>
        <v>0</v>
      </c>
    </row>
    <row r="144" spans="1:8">
      <c r="A144" s="1" t="s">
        <v>141</v>
      </c>
      <c r="C144">
        <v>0</v>
      </c>
      <c r="D144">
        <f t="shared" si="6"/>
        <v>0</v>
      </c>
      <c r="E144">
        <v>1</v>
      </c>
      <c r="G144">
        <f t="shared" si="7"/>
        <v>0</v>
      </c>
      <c r="H144">
        <f t="shared" si="8"/>
        <v>0</v>
      </c>
    </row>
    <row r="145" spans="1:8">
      <c r="A145" t="s">
        <v>142</v>
      </c>
      <c r="C145">
        <v>0</v>
      </c>
      <c r="D145">
        <f t="shared" si="6"/>
        <v>1</v>
      </c>
      <c r="G145">
        <f t="shared" si="7"/>
        <v>0</v>
      </c>
      <c r="H145">
        <f t="shared" si="8"/>
        <v>0</v>
      </c>
    </row>
    <row r="146" spans="1:8">
      <c r="A146" t="s">
        <v>143</v>
      </c>
      <c r="C146">
        <v>0</v>
      </c>
      <c r="D146">
        <f t="shared" si="6"/>
        <v>0</v>
      </c>
      <c r="E146">
        <v>1</v>
      </c>
      <c r="G146">
        <f t="shared" si="7"/>
        <v>0</v>
      </c>
      <c r="H146">
        <f t="shared" si="8"/>
        <v>0</v>
      </c>
    </row>
    <row r="147" spans="1:8">
      <c r="A147" t="s">
        <v>144</v>
      </c>
      <c r="C147">
        <v>1</v>
      </c>
      <c r="D147">
        <f t="shared" si="6"/>
        <v>0</v>
      </c>
      <c r="G147">
        <f t="shared" si="7"/>
        <v>0</v>
      </c>
      <c r="H147">
        <f t="shared" si="8"/>
        <v>0</v>
      </c>
    </row>
    <row r="148" spans="1:8">
      <c r="A148" t="s">
        <v>145</v>
      </c>
      <c r="C148">
        <v>0</v>
      </c>
      <c r="D148">
        <f t="shared" si="6"/>
        <v>0</v>
      </c>
      <c r="E148">
        <v>1</v>
      </c>
      <c r="G148">
        <f t="shared" si="7"/>
        <v>0</v>
      </c>
      <c r="H148">
        <f t="shared" si="8"/>
        <v>0</v>
      </c>
    </row>
    <row r="149" spans="1:8">
      <c r="A149" t="s">
        <v>146</v>
      </c>
      <c r="C149">
        <v>0</v>
      </c>
      <c r="D149">
        <f t="shared" si="6"/>
        <v>0</v>
      </c>
      <c r="G149">
        <f t="shared" si="7"/>
        <v>0</v>
      </c>
      <c r="H149">
        <f t="shared" si="8"/>
        <v>0</v>
      </c>
    </row>
    <row r="150" spans="1:8">
      <c r="A150" t="s">
        <v>147</v>
      </c>
      <c r="C150">
        <v>0</v>
      </c>
      <c r="D150">
        <f t="shared" si="6"/>
        <v>0</v>
      </c>
      <c r="G150">
        <f t="shared" si="7"/>
        <v>0</v>
      </c>
      <c r="H150">
        <f t="shared" si="8"/>
        <v>0</v>
      </c>
    </row>
    <row r="151" spans="1:8">
      <c r="A151" s="1" t="s">
        <v>148</v>
      </c>
      <c r="C151">
        <v>0</v>
      </c>
      <c r="D151">
        <f t="shared" si="6"/>
        <v>0</v>
      </c>
      <c r="G151">
        <f t="shared" si="7"/>
        <v>0</v>
      </c>
      <c r="H151">
        <f t="shared" si="8"/>
        <v>0</v>
      </c>
    </row>
    <row r="152" spans="1:8">
      <c r="A152" t="s">
        <v>149</v>
      </c>
      <c r="C152">
        <v>0</v>
      </c>
      <c r="D152">
        <f t="shared" si="6"/>
        <v>0</v>
      </c>
      <c r="G152">
        <f t="shared" si="7"/>
        <v>0</v>
      </c>
      <c r="H152">
        <f t="shared" si="8"/>
        <v>0</v>
      </c>
    </row>
    <row r="153" spans="1:8">
      <c r="A153" t="s">
        <v>150</v>
      </c>
      <c r="C153">
        <v>0</v>
      </c>
      <c r="D153">
        <f t="shared" si="6"/>
        <v>0</v>
      </c>
      <c r="G153">
        <f t="shared" si="7"/>
        <v>0</v>
      </c>
      <c r="H153">
        <f t="shared" si="8"/>
        <v>0</v>
      </c>
    </row>
    <row r="154" spans="1:8">
      <c r="A154" t="s">
        <v>151</v>
      </c>
      <c r="C154">
        <v>0</v>
      </c>
      <c r="D154">
        <f t="shared" si="6"/>
        <v>1</v>
      </c>
      <c r="G154">
        <f t="shared" si="7"/>
        <v>0</v>
      </c>
      <c r="H154">
        <f t="shared" si="8"/>
        <v>0</v>
      </c>
    </row>
    <row r="155" spans="1:8">
      <c r="A155" t="s">
        <v>152</v>
      </c>
      <c r="C155">
        <v>0</v>
      </c>
      <c r="D155">
        <f t="shared" si="6"/>
        <v>1</v>
      </c>
      <c r="E155">
        <v>1</v>
      </c>
      <c r="G155">
        <f t="shared" si="7"/>
        <v>0</v>
      </c>
      <c r="H155">
        <f t="shared" si="8"/>
        <v>0</v>
      </c>
    </row>
    <row r="156" spans="1:8">
      <c r="A156" t="s">
        <v>153</v>
      </c>
      <c r="C156">
        <v>1</v>
      </c>
      <c r="D156">
        <f t="shared" si="6"/>
        <v>0</v>
      </c>
      <c r="G156">
        <f t="shared" si="7"/>
        <v>0</v>
      </c>
      <c r="H156">
        <f t="shared" si="8"/>
        <v>0</v>
      </c>
    </row>
    <row r="157" spans="1:8">
      <c r="A157" t="s">
        <v>154</v>
      </c>
      <c r="C157">
        <v>0</v>
      </c>
      <c r="D157">
        <f t="shared" si="6"/>
        <v>0</v>
      </c>
      <c r="E157">
        <v>1</v>
      </c>
      <c r="G157">
        <f t="shared" si="7"/>
        <v>0</v>
      </c>
      <c r="H157">
        <f t="shared" si="8"/>
        <v>0</v>
      </c>
    </row>
    <row r="158" spans="1:8">
      <c r="A158" t="s">
        <v>155</v>
      </c>
      <c r="C158">
        <v>0</v>
      </c>
      <c r="D158">
        <f t="shared" si="6"/>
        <v>1</v>
      </c>
      <c r="G158">
        <f t="shared" si="7"/>
        <v>0</v>
      </c>
      <c r="H158">
        <f t="shared" si="8"/>
        <v>0</v>
      </c>
    </row>
    <row r="159" spans="1:8">
      <c r="A159" s="1" t="s">
        <v>156</v>
      </c>
      <c r="C159">
        <v>0</v>
      </c>
      <c r="D159">
        <f t="shared" si="6"/>
        <v>0</v>
      </c>
      <c r="G159">
        <f t="shared" si="7"/>
        <v>0</v>
      </c>
      <c r="H159">
        <f t="shared" si="8"/>
        <v>0</v>
      </c>
    </row>
    <row r="160" spans="1:8">
      <c r="A160" t="s">
        <v>157</v>
      </c>
      <c r="C160">
        <v>0</v>
      </c>
      <c r="D160">
        <f t="shared" si="6"/>
        <v>0</v>
      </c>
      <c r="E160">
        <v>1</v>
      </c>
      <c r="G160">
        <f t="shared" si="7"/>
        <v>0</v>
      </c>
      <c r="H160">
        <f t="shared" si="8"/>
        <v>0</v>
      </c>
    </row>
    <row r="161" spans="1:8">
      <c r="A161" t="s">
        <v>158</v>
      </c>
      <c r="C161">
        <v>1</v>
      </c>
      <c r="D161">
        <f t="shared" si="6"/>
        <v>0</v>
      </c>
      <c r="G161">
        <f t="shared" si="7"/>
        <v>0</v>
      </c>
      <c r="H161">
        <f t="shared" si="8"/>
        <v>0</v>
      </c>
    </row>
    <row r="162" spans="1:8">
      <c r="A162" t="s">
        <v>159</v>
      </c>
      <c r="C162">
        <v>0</v>
      </c>
      <c r="D162">
        <f t="shared" si="6"/>
        <v>0</v>
      </c>
      <c r="G162">
        <f t="shared" si="7"/>
        <v>0</v>
      </c>
      <c r="H162">
        <f t="shared" si="8"/>
        <v>0</v>
      </c>
    </row>
    <row r="163" spans="1:8">
      <c r="A163" t="s">
        <v>160</v>
      </c>
      <c r="C163">
        <v>0</v>
      </c>
      <c r="D163">
        <f t="shared" si="6"/>
        <v>0</v>
      </c>
      <c r="G163">
        <f t="shared" si="7"/>
        <v>0</v>
      </c>
      <c r="H163">
        <f t="shared" si="8"/>
        <v>0</v>
      </c>
    </row>
    <row r="164" spans="1:8">
      <c r="A164" t="s">
        <v>161</v>
      </c>
      <c r="C164">
        <v>0</v>
      </c>
      <c r="D164">
        <f t="shared" si="6"/>
        <v>0</v>
      </c>
      <c r="E164">
        <v>1</v>
      </c>
      <c r="G164">
        <f t="shared" si="7"/>
        <v>0</v>
      </c>
      <c r="H164">
        <f t="shared" si="8"/>
        <v>0</v>
      </c>
    </row>
    <row r="165" spans="1:8">
      <c r="A165" t="s">
        <v>162</v>
      </c>
      <c r="C165">
        <v>1</v>
      </c>
      <c r="D165">
        <f t="shared" si="6"/>
        <v>0</v>
      </c>
      <c r="G165">
        <f t="shared" si="7"/>
        <v>0</v>
      </c>
      <c r="H165">
        <f t="shared" si="8"/>
        <v>0</v>
      </c>
    </row>
    <row r="166" spans="1:8">
      <c r="A166" t="s">
        <v>163</v>
      </c>
      <c r="C166">
        <v>0</v>
      </c>
      <c r="D166">
        <f t="shared" si="6"/>
        <v>0</v>
      </c>
      <c r="G166">
        <f t="shared" si="7"/>
        <v>0</v>
      </c>
      <c r="H166">
        <f t="shared" si="8"/>
        <v>0</v>
      </c>
    </row>
    <row r="167" spans="1:8">
      <c r="A167" t="s">
        <v>164</v>
      </c>
      <c r="C167">
        <v>0</v>
      </c>
      <c r="D167">
        <f t="shared" si="6"/>
        <v>0</v>
      </c>
      <c r="G167">
        <f t="shared" si="7"/>
        <v>0</v>
      </c>
      <c r="H167">
        <f t="shared" si="8"/>
        <v>0</v>
      </c>
    </row>
    <row r="168" spans="1:8">
      <c r="A168" s="1" t="s">
        <v>165</v>
      </c>
      <c r="C168">
        <v>1</v>
      </c>
      <c r="D168">
        <f t="shared" si="6"/>
        <v>0</v>
      </c>
      <c r="G168">
        <f t="shared" si="7"/>
        <v>0</v>
      </c>
      <c r="H168">
        <f t="shared" si="8"/>
        <v>0</v>
      </c>
    </row>
    <row r="169" spans="1:8">
      <c r="A169" t="s">
        <v>166</v>
      </c>
      <c r="C169">
        <v>0</v>
      </c>
      <c r="D169">
        <f t="shared" si="6"/>
        <v>0</v>
      </c>
      <c r="G169">
        <f t="shared" si="7"/>
        <v>0</v>
      </c>
      <c r="H169">
        <f t="shared" si="8"/>
        <v>0</v>
      </c>
    </row>
    <row r="170" spans="1:8">
      <c r="A170" t="s">
        <v>167</v>
      </c>
      <c r="C170">
        <v>0</v>
      </c>
      <c r="D170">
        <f t="shared" si="6"/>
        <v>0</v>
      </c>
      <c r="E170">
        <v>1</v>
      </c>
      <c r="G170">
        <f t="shared" si="7"/>
        <v>0</v>
      </c>
      <c r="H170">
        <f t="shared" si="8"/>
        <v>0</v>
      </c>
    </row>
    <row r="171" spans="1:8">
      <c r="A171" t="s">
        <v>168</v>
      </c>
      <c r="C171">
        <v>0</v>
      </c>
      <c r="D171">
        <f t="shared" si="6"/>
        <v>0</v>
      </c>
      <c r="G171">
        <f t="shared" si="7"/>
        <v>0</v>
      </c>
      <c r="H171">
        <f t="shared" si="8"/>
        <v>0</v>
      </c>
    </row>
    <row r="172" spans="1:8">
      <c r="A172" t="s">
        <v>169</v>
      </c>
      <c r="C172">
        <v>0</v>
      </c>
      <c r="D172">
        <f t="shared" si="6"/>
        <v>0</v>
      </c>
      <c r="G172">
        <f t="shared" si="7"/>
        <v>0</v>
      </c>
      <c r="H172">
        <f t="shared" si="8"/>
        <v>0</v>
      </c>
    </row>
    <row r="173" spans="1:8">
      <c r="A173" t="s">
        <v>170</v>
      </c>
      <c r="C173">
        <v>0</v>
      </c>
      <c r="D173">
        <f t="shared" si="6"/>
        <v>1</v>
      </c>
      <c r="E173">
        <v>1</v>
      </c>
      <c r="G173">
        <f t="shared" si="7"/>
        <v>0</v>
      </c>
      <c r="H173">
        <f t="shared" si="8"/>
        <v>0</v>
      </c>
    </row>
    <row r="174" spans="1:8">
      <c r="A174" t="s">
        <v>171</v>
      </c>
      <c r="C174">
        <v>0</v>
      </c>
      <c r="D174">
        <f t="shared" si="6"/>
        <v>0</v>
      </c>
      <c r="G174">
        <f t="shared" si="7"/>
        <v>0</v>
      </c>
      <c r="H174">
        <f t="shared" si="8"/>
        <v>0</v>
      </c>
    </row>
    <row r="175" spans="1:8">
      <c r="A175" t="s">
        <v>172</v>
      </c>
      <c r="C175">
        <v>1</v>
      </c>
      <c r="D175">
        <f t="shared" si="6"/>
        <v>0</v>
      </c>
      <c r="G175">
        <f t="shared" si="7"/>
        <v>0</v>
      </c>
      <c r="H175">
        <f t="shared" si="8"/>
        <v>0</v>
      </c>
    </row>
    <row r="176" spans="1:8">
      <c r="A176" s="1" t="s">
        <v>173</v>
      </c>
      <c r="C176">
        <v>0</v>
      </c>
      <c r="D176">
        <f t="shared" si="6"/>
        <v>0</v>
      </c>
      <c r="G176">
        <f t="shared" si="7"/>
        <v>0</v>
      </c>
      <c r="H176">
        <f t="shared" si="8"/>
        <v>0</v>
      </c>
    </row>
    <row r="177" spans="1:8">
      <c r="A177" t="s">
        <v>174</v>
      </c>
      <c r="C177">
        <v>1</v>
      </c>
      <c r="D177">
        <f t="shared" si="6"/>
        <v>0</v>
      </c>
      <c r="G177">
        <f t="shared" si="7"/>
        <v>0</v>
      </c>
      <c r="H177">
        <f t="shared" si="8"/>
        <v>0</v>
      </c>
    </row>
    <row r="178" spans="1:8">
      <c r="A178" t="s">
        <v>175</v>
      </c>
      <c r="C178">
        <v>1</v>
      </c>
      <c r="D178">
        <f t="shared" si="6"/>
        <v>0</v>
      </c>
      <c r="G178">
        <f t="shared" si="7"/>
        <v>0</v>
      </c>
      <c r="H178">
        <f t="shared" si="8"/>
        <v>0</v>
      </c>
    </row>
    <row r="179" spans="1:8">
      <c r="A179" t="s">
        <v>176</v>
      </c>
      <c r="C179">
        <v>1</v>
      </c>
      <c r="D179">
        <f t="shared" si="6"/>
        <v>0</v>
      </c>
      <c r="G179">
        <f t="shared" si="7"/>
        <v>0</v>
      </c>
      <c r="H179">
        <f t="shared" si="8"/>
        <v>0</v>
      </c>
    </row>
    <row r="180" spans="1:8">
      <c r="A180" t="s">
        <v>177</v>
      </c>
      <c r="C180">
        <v>0</v>
      </c>
      <c r="D180">
        <f t="shared" si="6"/>
        <v>1</v>
      </c>
      <c r="G180">
        <f t="shared" si="7"/>
        <v>0</v>
      </c>
      <c r="H180">
        <f t="shared" si="8"/>
        <v>0</v>
      </c>
    </row>
    <row r="181" spans="1:8">
      <c r="A181" t="s">
        <v>178</v>
      </c>
      <c r="C181">
        <v>0</v>
      </c>
      <c r="D181">
        <f t="shared" si="6"/>
        <v>0</v>
      </c>
      <c r="G181">
        <f t="shared" si="7"/>
        <v>0</v>
      </c>
      <c r="H181">
        <f t="shared" si="8"/>
        <v>0</v>
      </c>
    </row>
    <row r="182" spans="1:8">
      <c r="A182" t="s">
        <v>179</v>
      </c>
      <c r="C182">
        <v>0</v>
      </c>
      <c r="D182">
        <f t="shared" si="6"/>
        <v>0</v>
      </c>
      <c r="E182">
        <v>1</v>
      </c>
      <c r="G182">
        <f t="shared" si="7"/>
        <v>0</v>
      </c>
      <c r="H182">
        <f t="shared" si="8"/>
        <v>0</v>
      </c>
    </row>
    <row r="183" spans="1:8">
      <c r="A183" t="s">
        <v>180</v>
      </c>
      <c r="C183">
        <v>0</v>
      </c>
      <c r="D183">
        <f t="shared" si="6"/>
        <v>0</v>
      </c>
      <c r="G183">
        <f t="shared" si="7"/>
        <v>0</v>
      </c>
      <c r="H183">
        <f t="shared" si="8"/>
        <v>0</v>
      </c>
    </row>
    <row r="184" spans="1:8">
      <c r="A184" s="1" t="s">
        <v>181</v>
      </c>
      <c r="C184">
        <v>1</v>
      </c>
      <c r="D184">
        <f t="shared" si="6"/>
        <v>0</v>
      </c>
      <c r="G184">
        <f t="shared" si="7"/>
        <v>0</v>
      </c>
      <c r="H184">
        <f t="shared" si="8"/>
        <v>0</v>
      </c>
    </row>
    <row r="185" spans="1:8">
      <c r="A185" t="s">
        <v>182</v>
      </c>
      <c r="C185">
        <v>0</v>
      </c>
      <c r="D185">
        <f t="shared" si="6"/>
        <v>1</v>
      </c>
      <c r="G185">
        <f t="shared" si="7"/>
        <v>0</v>
      </c>
      <c r="H185">
        <f t="shared" si="8"/>
        <v>0</v>
      </c>
    </row>
    <row r="186" spans="1:8">
      <c r="A186" t="s">
        <v>183</v>
      </c>
      <c r="C186">
        <v>0</v>
      </c>
      <c r="D186">
        <f t="shared" si="6"/>
        <v>1</v>
      </c>
      <c r="E186">
        <v>1</v>
      </c>
      <c r="G186">
        <f t="shared" si="7"/>
        <v>0</v>
      </c>
      <c r="H186">
        <f t="shared" si="8"/>
        <v>0</v>
      </c>
    </row>
    <row r="187" spans="1:8">
      <c r="A187" t="s">
        <v>184</v>
      </c>
      <c r="C187">
        <v>0</v>
      </c>
      <c r="D187">
        <f t="shared" ref="D187:D245" si="9">IF(ISERROR(SEARCH("+",A187)),1,0)</f>
        <v>0</v>
      </c>
      <c r="G187">
        <f t="shared" si="7"/>
        <v>0</v>
      </c>
      <c r="H187">
        <f t="shared" si="8"/>
        <v>0</v>
      </c>
    </row>
    <row r="188" spans="1:8">
      <c r="A188" t="s">
        <v>185</v>
      </c>
      <c r="C188">
        <v>1</v>
      </c>
      <c r="D188">
        <f t="shared" si="9"/>
        <v>0</v>
      </c>
      <c r="G188">
        <f t="shared" si="7"/>
        <v>0</v>
      </c>
      <c r="H188">
        <f t="shared" si="8"/>
        <v>0</v>
      </c>
    </row>
    <row r="189" spans="1:8">
      <c r="A189" t="s">
        <v>186</v>
      </c>
      <c r="C189">
        <v>0</v>
      </c>
      <c r="D189">
        <f t="shared" si="9"/>
        <v>0</v>
      </c>
      <c r="G189">
        <f t="shared" si="7"/>
        <v>0</v>
      </c>
      <c r="H189">
        <f t="shared" si="8"/>
        <v>0</v>
      </c>
    </row>
    <row r="190" spans="1:8">
      <c r="A190" t="s">
        <v>187</v>
      </c>
      <c r="C190">
        <v>0</v>
      </c>
      <c r="D190">
        <f t="shared" si="9"/>
        <v>1</v>
      </c>
      <c r="G190">
        <f t="shared" si="7"/>
        <v>0</v>
      </c>
      <c r="H190">
        <f t="shared" si="8"/>
        <v>0</v>
      </c>
    </row>
    <row r="191" spans="1:8">
      <c r="A191" t="s">
        <v>188</v>
      </c>
      <c r="C191">
        <v>0</v>
      </c>
      <c r="D191">
        <f t="shared" si="9"/>
        <v>0</v>
      </c>
      <c r="G191">
        <f t="shared" si="7"/>
        <v>0</v>
      </c>
      <c r="H191">
        <f t="shared" si="8"/>
        <v>0</v>
      </c>
    </row>
    <row r="192" spans="1:8">
      <c r="A192" t="s">
        <v>189</v>
      </c>
      <c r="C192">
        <v>0</v>
      </c>
      <c r="D192">
        <f t="shared" si="9"/>
        <v>0</v>
      </c>
      <c r="G192">
        <f t="shared" si="7"/>
        <v>0</v>
      </c>
      <c r="H192">
        <f t="shared" si="8"/>
        <v>0</v>
      </c>
    </row>
    <row r="193" spans="1:8">
      <c r="A193" t="s">
        <v>190</v>
      </c>
      <c r="C193">
        <v>0</v>
      </c>
      <c r="D193">
        <f t="shared" si="9"/>
        <v>1</v>
      </c>
      <c r="G193">
        <f t="shared" si="7"/>
        <v>0</v>
      </c>
      <c r="H193">
        <f t="shared" si="8"/>
        <v>0</v>
      </c>
    </row>
    <row r="194" spans="1:8">
      <c r="A194" s="1" t="s">
        <v>191</v>
      </c>
      <c r="C194">
        <v>0</v>
      </c>
      <c r="D194">
        <f t="shared" si="9"/>
        <v>0</v>
      </c>
      <c r="G194">
        <f t="shared" si="7"/>
        <v>0</v>
      </c>
      <c r="H194">
        <f t="shared" si="8"/>
        <v>0</v>
      </c>
    </row>
    <row r="195" spans="1:8">
      <c r="A195" t="s">
        <v>192</v>
      </c>
      <c r="C195">
        <v>0</v>
      </c>
      <c r="D195">
        <f t="shared" si="9"/>
        <v>0</v>
      </c>
      <c r="G195">
        <f t="shared" ref="G195:G247" si="10">C195*E195</f>
        <v>0</v>
      </c>
      <c r="H195">
        <f t="shared" ref="H195:H247" si="11">C195*D195</f>
        <v>0</v>
      </c>
    </row>
    <row r="196" spans="1:8">
      <c r="A196" t="s">
        <v>193</v>
      </c>
      <c r="C196">
        <v>1</v>
      </c>
      <c r="D196">
        <f t="shared" si="9"/>
        <v>0</v>
      </c>
      <c r="G196">
        <f t="shared" si="10"/>
        <v>0</v>
      </c>
      <c r="H196">
        <f t="shared" si="11"/>
        <v>0</v>
      </c>
    </row>
    <row r="197" spans="1:8">
      <c r="A197" t="s">
        <v>194</v>
      </c>
      <c r="C197">
        <v>0</v>
      </c>
      <c r="D197">
        <f t="shared" si="9"/>
        <v>1</v>
      </c>
      <c r="E197">
        <v>1</v>
      </c>
      <c r="G197">
        <f t="shared" si="10"/>
        <v>0</v>
      </c>
      <c r="H197">
        <f t="shared" si="11"/>
        <v>0</v>
      </c>
    </row>
    <row r="198" spans="1:8">
      <c r="A198" t="s">
        <v>195</v>
      </c>
      <c r="C198">
        <v>0</v>
      </c>
      <c r="D198">
        <f t="shared" si="9"/>
        <v>0</v>
      </c>
      <c r="G198">
        <f t="shared" si="10"/>
        <v>0</v>
      </c>
      <c r="H198">
        <f t="shared" si="11"/>
        <v>0</v>
      </c>
    </row>
    <row r="199" spans="1:8">
      <c r="A199" t="s">
        <v>196</v>
      </c>
      <c r="C199">
        <v>1</v>
      </c>
      <c r="D199">
        <f t="shared" si="9"/>
        <v>0</v>
      </c>
      <c r="G199">
        <f t="shared" si="10"/>
        <v>0</v>
      </c>
      <c r="H199">
        <f t="shared" si="11"/>
        <v>0</v>
      </c>
    </row>
    <row r="200" spans="1:8">
      <c r="A200" t="s">
        <v>197</v>
      </c>
      <c r="C200">
        <v>0</v>
      </c>
      <c r="D200">
        <f t="shared" si="9"/>
        <v>0</v>
      </c>
      <c r="E200">
        <v>1</v>
      </c>
      <c r="G200">
        <f t="shared" si="10"/>
        <v>0</v>
      </c>
      <c r="H200">
        <f t="shared" si="11"/>
        <v>0</v>
      </c>
    </row>
    <row r="201" spans="1:8">
      <c r="A201" t="s">
        <v>198</v>
      </c>
      <c r="C201">
        <v>0</v>
      </c>
      <c r="D201">
        <f t="shared" si="9"/>
        <v>0</v>
      </c>
      <c r="E201">
        <v>1</v>
      </c>
      <c r="G201">
        <f t="shared" si="10"/>
        <v>0</v>
      </c>
      <c r="H201">
        <f t="shared" si="11"/>
        <v>0</v>
      </c>
    </row>
    <row r="202" spans="1:8">
      <c r="A202" s="1" t="s">
        <v>199</v>
      </c>
      <c r="C202">
        <v>0</v>
      </c>
      <c r="D202">
        <f t="shared" si="9"/>
        <v>1</v>
      </c>
      <c r="G202">
        <f t="shared" si="10"/>
        <v>0</v>
      </c>
      <c r="H202">
        <f t="shared" si="11"/>
        <v>0</v>
      </c>
    </row>
    <row r="203" spans="1:8">
      <c r="A203" t="s">
        <v>200</v>
      </c>
      <c r="C203">
        <v>0</v>
      </c>
      <c r="D203">
        <f t="shared" si="9"/>
        <v>1</v>
      </c>
      <c r="G203">
        <f t="shared" si="10"/>
        <v>0</v>
      </c>
      <c r="H203">
        <f t="shared" si="11"/>
        <v>0</v>
      </c>
    </row>
    <row r="204" spans="1:8">
      <c r="A204" t="s">
        <v>201</v>
      </c>
      <c r="C204">
        <v>1</v>
      </c>
      <c r="D204">
        <f t="shared" si="9"/>
        <v>0</v>
      </c>
      <c r="G204">
        <f t="shared" si="10"/>
        <v>0</v>
      </c>
      <c r="H204">
        <f t="shared" si="11"/>
        <v>0</v>
      </c>
    </row>
    <row r="205" spans="1:8">
      <c r="A205" t="s">
        <v>202</v>
      </c>
      <c r="C205">
        <v>0</v>
      </c>
      <c r="D205">
        <f t="shared" si="9"/>
        <v>1</v>
      </c>
      <c r="G205">
        <f t="shared" si="10"/>
        <v>0</v>
      </c>
      <c r="H205">
        <f t="shared" si="11"/>
        <v>0</v>
      </c>
    </row>
    <row r="206" spans="1:8">
      <c r="A206" t="s">
        <v>203</v>
      </c>
      <c r="C206">
        <v>0</v>
      </c>
      <c r="D206">
        <f t="shared" si="9"/>
        <v>1</v>
      </c>
      <c r="G206">
        <f t="shared" si="10"/>
        <v>0</v>
      </c>
      <c r="H206">
        <f t="shared" si="11"/>
        <v>0</v>
      </c>
    </row>
    <row r="207" spans="1:8">
      <c r="A207" t="s">
        <v>204</v>
      </c>
      <c r="C207">
        <v>0</v>
      </c>
      <c r="D207">
        <f t="shared" si="9"/>
        <v>0</v>
      </c>
      <c r="G207">
        <f t="shared" si="10"/>
        <v>0</v>
      </c>
      <c r="H207">
        <f t="shared" si="11"/>
        <v>0</v>
      </c>
    </row>
    <row r="208" spans="1:8">
      <c r="A208" t="s">
        <v>205</v>
      </c>
      <c r="C208">
        <v>0</v>
      </c>
      <c r="D208">
        <f t="shared" si="9"/>
        <v>0</v>
      </c>
      <c r="G208">
        <f t="shared" si="10"/>
        <v>0</v>
      </c>
      <c r="H208">
        <f t="shared" si="11"/>
        <v>0</v>
      </c>
    </row>
    <row r="209" spans="1:8">
      <c r="A209" s="1" t="s">
        <v>206</v>
      </c>
      <c r="C209">
        <v>0</v>
      </c>
      <c r="D209">
        <f t="shared" si="9"/>
        <v>0</v>
      </c>
      <c r="E209">
        <v>1</v>
      </c>
      <c r="G209">
        <f t="shared" si="10"/>
        <v>0</v>
      </c>
      <c r="H209">
        <f t="shared" si="11"/>
        <v>0</v>
      </c>
    </row>
    <row r="210" spans="1:8">
      <c r="A210" t="s">
        <v>207</v>
      </c>
      <c r="C210">
        <v>0</v>
      </c>
      <c r="D210">
        <f t="shared" si="9"/>
        <v>1</v>
      </c>
      <c r="G210">
        <f t="shared" si="10"/>
        <v>0</v>
      </c>
      <c r="H210">
        <f t="shared" si="11"/>
        <v>0</v>
      </c>
    </row>
    <row r="211" spans="1:8">
      <c r="A211" t="s">
        <v>208</v>
      </c>
      <c r="C211">
        <v>0</v>
      </c>
      <c r="D211">
        <f t="shared" si="9"/>
        <v>0</v>
      </c>
      <c r="G211">
        <f t="shared" si="10"/>
        <v>0</v>
      </c>
      <c r="H211">
        <f t="shared" si="11"/>
        <v>0</v>
      </c>
    </row>
    <row r="212" spans="1:8">
      <c r="A212" t="s">
        <v>209</v>
      </c>
      <c r="C212">
        <v>0</v>
      </c>
      <c r="D212">
        <f t="shared" si="9"/>
        <v>0</v>
      </c>
      <c r="G212">
        <f t="shared" si="10"/>
        <v>0</v>
      </c>
      <c r="H212">
        <f t="shared" si="11"/>
        <v>0</v>
      </c>
    </row>
    <row r="213" spans="1:8">
      <c r="A213" t="s">
        <v>210</v>
      </c>
      <c r="C213">
        <v>0</v>
      </c>
      <c r="D213">
        <f t="shared" si="9"/>
        <v>0</v>
      </c>
      <c r="E213">
        <v>1</v>
      </c>
      <c r="G213">
        <f t="shared" si="10"/>
        <v>0</v>
      </c>
      <c r="H213">
        <f t="shared" si="11"/>
        <v>0</v>
      </c>
    </row>
    <row r="214" spans="1:8">
      <c r="A214" t="s">
        <v>211</v>
      </c>
      <c r="C214">
        <v>1</v>
      </c>
      <c r="D214">
        <f t="shared" si="9"/>
        <v>1</v>
      </c>
      <c r="E214">
        <v>1</v>
      </c>
      <c r="G214">
        <f t="shared" si="10"/>
        <v>1</v>
      </c>
      <c r="H214">
        <f t="shared" si="11"/>
        <v>1</v>
      </c>
    </row>
    <row r="215" spans="1:8">
      <c r="A215" s="1" t="s">
        <v>212</v>
      </c>
      <c r="C215">
        <v>0</v>
      </c>
      <c r="D215">
        <f t="shared" si="9"/>
        <v>0</v>
      </c>
      <c r="G215">
        <f t="shared" si="10"/>
        <v>0</v>
      </c>
      <c r="H215">
        <f t="shared" si="11"/>
        <v>0</v>
      </c>
    </row>
    <row r="216" spans="1:8">
      <c r="A216" t="s">
        <v>213</v>
      </c>
      <c r="C216">
        <v>0</v>
      </c>
      <c r="D216">
        <f t="shared" si="9"/>
        <v>0</v>
      </c>
      <c r="G216">
        <f t="shared" si="10"/>
        <v>0</v>
      </c>
      <c r="H216">
        <f t="shared" si="11"/>
        <v>0</v>
      </c>
    </row>
    <row r="217" spans="1:8">
      <c r="A217" t="s">
        <v>214</v>
      </c>
      <c r="C217">
        <v>0</v>
      </c>
      <c r="D217">
        <f t="shared" si="9"/>
        <v>0</v>
      </c>
      <c r="G217">
        <f t="shared" si="10"/>
        <v>0</v>
      </c>
      <c r="H217">
        <f t="shared" si="11"/>
        <v>0</v>
      </c>
    </row>
    <row r="218" spans="1:8">
      <c r="A218" t="s">
        <v>215</v>
      </c>
      <c r="C218">
        <v>0</v>
      </c>
      <c r="D218">
        <f t="shared" si="9"/>
        <v>0</v>
      </c>
      <c r="G218">
        <f t="shared" si="10"/>
        <v>0</v>
      </c>
      <c r="H218">
        <f t="shared" si="11"/>
        <v>0</v>
      </c>
    </row>
    <row r="219" spans="1:8">
      <c r="A219" t="s">
        <v>216</v>
      </c>
      <c r="C219">
        <v>0</v>
      </c>
      <c r="D219">
        <f t="shared" si="9"/>
        <v>0</v>
      </c>
      <c r="E219">
        <v>1</v>
      </c>
      <c r="G219">
        <f t="shared" si="10"/>
        <v>0</v>
      </c>
      <c r="H219">
        <f t="shared" si="11"/>
        <v>0</v>
      </c>
    </row>
    <row r="220" spans="1:8">
      <c r="A220" t="s">
        <v>217</v>
      </c>
      <c r="C220">
        <v>1</v>
      </c>
      <c r="D220">
        <f t="shared" si="9"/>
        <v>0</v>
      </c>
      <c r="G220">
        <f t="shared" si="10"/>
        <v>0</v>
      </c>
      <c r="H220">
        <f t="shared" si="11"/>
        <v>0</v>
      </c>
    </row>
    <row r="221" spans="1:8">
      <c r="A221" t="s">
        <v>218</v>
      </c>
      <c r="C221">
        <v>0</v>
      </c>
      <c r="D221">
        <f t="shared" si="9"/>
        <v>0</v>
      </c>
      <c r="E221">
        <v>1</v>
      </c>
      <c r="G221">
        <f t="shared" si="10"/>
        <v>0</v>
      </c>
      <c r="H221">
        <f t="shared" si="11"/>
        <v>0</v>
      </c>
    </row>
    <row r="222" spans="1:8">
      <c r="A222" t="s">
        <v>219</v>
      </c>
      <c r="C222">
        <v>0</v>
      </c>
      <c r="D222">
        <f t="shared" si="9"/>
        <v>0</v>
      </c>
      <c r="E222">
        <v>1</v>
      </c>
      <c r="G222">
        <f t="shared" si="10"/>
        <v>0</v>
      </c>
      <c r="H222">
        <f t="shared" si="11"/>
        <v>0</v>
      </c>
    </row>
    <row r="223" spans="1:8">
      <c r="A223" t="s">
        <v>220</v>
      </c>
      <c r="C223">
        <v>0</v>
      </c>
      <c r="D223">
        <f t="shared" si="9"/>
        <v>1</v>
      </c>
      <c r="E223">
        <v>1</v>
      </c>
      <c r="G223">
        <f t="shared" si="10"/>
        <v>0</v>
      </c>
      <c r="H223">
        <f t="shared" si="11"/>
        <v>0</v>
      </c>
    </row>
    <row r="224" spans="1:8">
      <c r="A224" t="s">
        <v>221</v>
      </c>
      <c r="C224">
        <v>0</v>
      </c>
      <c r="D224">
        <f t="shared" si="9"/>
        <v>0</v>
      </c>
      <c r="G224">
        <f t="shared" si="10"/>
        <v>0</v>
      </c>
      <c r="H224">
        <f t="shared" si="11"/>
        <v>0</v>
      </c>
    </row>
    <row r="225" spans="1:8">
      <c r="A225" t="s">
        <v>222</v>
      </c>
      <c r="C225">
        <v>0</v>
      </c>
      <c r="D225">
        <f t="shared" si="9"/>
        <v>0</v>
      </c>
      <c r="E225">
        <v>1</v>
      </c>
      <c r="G225">
        <f t="shared" si="10"/>
        <v>0</v>
      </c>
      <c r="H225">
        <f t="shared" si="11"/>
        <v>0</v>
      </c>
    </row>
    <row r="226" spans="1:8">
      <c r="A226" t="s">
        <v>223</v>
      </c>
      <c r="C226">
        <v>0</v>
      </c>
      <c r="D226">
        <f t="shared" si="9"/>
        <v>0</v>
      </c>
      <c r="G226">
        <f t="shared" si="10"/>
        <v>0</v>
      </c>
      <c r="H226">
        <f t="shared" si="11"/>
        <v>0</v>
      </c>
    </row>
    <row r="227" spans="1:8">
      <c r="A227" t="s">
        <v>224</v>
      </c>
      <c r="C227">
        <v>0</v>
      </c>
      <c r="D227">
        <f t="shared" si="9"/>
        <v>1</v>
      </c>
      <c r="G227">
        <f t="shared" si="10"/>
        <v>0</v>
      </c>
      <c r="H227">
        <f t="shared" si="11"/>
        <v>0</v>
      </c>
    </row>
    <row r="228" spans="1:8">
      <c r="A228" t="s">
        <v>225</v>
      </c>
      <c r="C228">
        <v>0</v>
      </c>
      <c r="D228">
        <f t="shared" si="9"/>
        <v>0</v>
      </c>
      <c r="E228">
        <v>1</v>
      </c>
      <c r="G228">
        <f t="shared" si="10"/>
        <v>0</v>
      </c>
      <c r="H228">
        <f t="shared" si="11"/>
        <v>0</v>
      </c>
    </row>
    <row r="229" spans="1:8">
      <c r="A229" t="s">
        <v>226</v>
      </c>
      <c r="C229">
        <v>0</v>
      </c>
      <c r="D229">
        <f t="shared" si="9"/>
        <v>1</v>
      </c>
      <c r="G229">
        <f t="shared" si="10"/>
        <v>0</v>
      </c>
      <c r="H229">
        <f t="shared" si="11"/>
        <v>0</v>
      </c>
    </row>
    <row r="230" spans="1:8">
      <c r="A230" t="s">
        <v>227</v>
      </c>
      <c r="C230">
        <v>0</v>
      </c>
      <c r="D230">
        <f t="shared" si="9"/>
        <v>0</v>
      </c>
      <c r="G230">
        <f t="shared" si="10"/>
        <v>0</v>
      </c>
      <c r="H230">
        <f t="shared" si="11"/>
        <v>0</v>
      </c>
    </row>
    <row r="231" spans="1:8">
      <c r="A231" t="s">
        <v>228</v>
      </c>
      <c r="C231">
        <v>0</v>
      </c>
      <c r="D231">
        <f t="shared" si="9"/>
        <v>1</v>
      </c>
      <c r="G231">
        <f t="shared" si="10"/>
        <v>0</v>
      </c>
      <c r="H231">
        <f t="shared" si="11"/>
        <v>0</v>
      </c>
    </row>
    <row r="232" spans="1:8">
      <c r="A232" t="s">
        <v>229</v>
      </c>
      <c r="C232">
        <v>0</v>
      </c>
      <c r="D232">
        <f t="shared" si="9"/>
        <v>0</v>
      </c>
      <c r="G232">
        <f t="shared" si="10"/>
        <v>0</v>
      </c>
      <c r="H232">
        <f t="shared" si="11"/>
        <v>0</v>
      </c>
    </row>
    <row r="233" spans="1:8">
      <c r="A233" t="s">
        <v>230</v>
      </c>
      <c r="C233">
        <v>0</v>
      </c>
      <c r="D233">
        <f t="shared" si="9"/>
        <v>0</v>
      </c>
      <c r="G233">
        <f t="shared" si="10"/>
        <v>0</v>
      </c>
      <c r="H233">
        <f t="shared" si="11"/>
        <v>0</v>
      </c>
    </row>
    <row r="234" spans="1:8">
      <c r="A234" t="s">
        <v>231</v>
      </c>
      <c r="C234">
        <v>0</v>
      </c>
      <c r="D234">
        <f t="shared" si="9"/>
        <v>0</v>
      </c>
      <c r="G234">
        <f t="shared" si="10"/>
        <v>0</v>
      </c>
      <c r="H234">
        <f t="shared" si="11"/>
        <v>0</v>
      </c>
    </row>
    <row r="235" spans="1:8">
      <c r="A235" s="1" t="s">
        <v>232</v>
      </c>
      <c r="C235">
        <v>0</v>
      </c>
      <c r="D235">
        <f t="shared" si="9"/>
        <v>0</v>
      </c>
      <c r="G235">
        <f t="shared" si="10"/>
        <v>0</v>
      </c>
      <c r="H235">
        <f t="shared" si="11"/>
        <v>0</v>
      </c>
    </row>
    <row r="236" spans="1:8">
      <c r="A236" t="s">
        <v>233</v>
      </c>
      <c r="C236">
        <v>0</v>
      </c>
      <c r="D236">
        <f t="shared" si="9"/>
        <v>0</v>
      </c>
      <c r="G236">
        <f t="shared" si="10"/>
        <v>0</v>
      </c>
      <c r="H236">
        <f t="shared" si="11"/>
        <v>0</v>
      </c>
    </row>
    <row r="237" spans="1:8">
      <c r="A237" t="s">
        <v>234</v>
      </c>
      <c r="C237">
        <v>0</v>
      </c>
      <c r="D237">
        <f t="shared" si="9"/>
        <v>0</v>
      </c>
      <c r="G237">
        <f t="shared" si="10"/>
        <v>0</v>
      </c>
      <c r="H237">
        <f t="shared" si="11"/>
        <v>0</v>
      </c>
    </row>
    <row r="238" spans="1:8">
      <c r="A238" t="s">
        <v>235</v>
      </c>
      <c r="C238">
        <v>0</v>
      </c>
      <c r="D238">
        <f t="shared" si="9"/>
        <v>0</v>
      </c>
      <c r="G238">
        <f t="shared" si="10"/>
        <v>0</v>
      </c>
      <c r="H238">
        <f t="shared" si="11"/>
        <v>0</v>
      </c>
    </row>
    <row r="239" spans="1:8">
      <c r="A239" t="s">
        <v>236</v>
      </c>
      <c r="C239">
        <v>1</v>
      </c>
      <c r="D239">
        <f t="shared" si="9"/>
        <v>0</v>
      </c>
      <c r="G239">
        <f t="shared" si="10"/>
        <v>0</v>
      </c>
      <c r="H239">
        <f t="shared" si="11"/>
        <v>0</v>
      </c>
    </row>
    <row r="240" spans="1:8">
      <c r="A240" t="s">
        <v>237</v>
      </c>
      <c r="C240">
        <v>1</v>
      </c>
      <c r="D240">
        <f t="shared" si="9"/>
        <v>0</v>
      </c>
      <c r="G240">
        <f t="shared" si="10"/>
        <v>0</v>
      </c>
      <c r="H240">
        <f t="shared" si="11"/>
        <v>0</v>
      </c>
    </row>
    <row r="241" spans="1:8">
      <c r="A241" t="s">
        <v>238</v>
      </c>
      <c r="C241">
        <v>1</v>
      </c>
      <c r="D241">
        <f t="shared" si="9"/>
        <v>0</v>
      </c>
      <c r="G241">
        <f t="shared" si="10"/>
        <v>0</v>
      </c>
      <c r="H241">
        <f t="shared" si="11"/>
        <v>0</v>
      </c>
    </row>
    <row r="242" spans="1:8">
      <c r="A242" t="s">
        <v>239</v>
      </c>
      <c r="C242">
        <v>1</v>
      </c>
      <c r="D242">
        <f t="shared" si="9"/>
        <v>0</v>
      </c>
      <c r="G242">
        <f t="shared" si="10"/>
        <v>0</v>
      </c>
      <c r="H242">
        <f t="shared" si="11"/>
        <v>0</v>
      </c>
    </row>
    <row r="243" spans="1:8">
      <c r="A243" t="s">
        <v>240</v>
      </c>
      <c r="C243">
        <v>1</v>
      </c>
      <c r="D243">
        <f t="shared" si="9"/>
        <v>0</v>
      </c>
      <c r="G243">
        <f t="shared" si="10"/>
        <v>0</v>
      </c>
      <c r="H243">
        <f t="shared" si="11"/>
        <v>0</v>
      </c>
    </row>
    <row r="244" spans="1:8">
      <c r="A244" t="s">
        <v>241</v>
      </c>
      <c r="C244">
        <v>1</v>
      </c>
      <c r="D244">
        <f t="shared" si="9"/>
        <v>0</v>
      </c>
      <c r="G244">
        <f t="shared" si="10"/>
        <v>0</v>
      </c>
      <c r="H244">
        <f t="shared" si="11"/>
        <v>0</v>
      </c>
    </row>
    <row r="245" spans="1:8">
      <c r="A245" t="s">
        <v>242</v>
      </c>
      <c r="C245">
        <v>0</v>
      </c>
      <c r="D245">
        <f t="shared" si="9"/>
        <v>1</v>
      </c>
      <c r="G245">
        <f t="shared" si="10"/>
        <v>0</v>
      </c>
      <c r="H245">
        <f t="shared" si="11"/>
        <v>0</v>
      </c>
    </row>
    <row r="246" spans="1:8">
      <c r="A246" t="s">
        <v>243</v>
      </c>
      <c r="C246">
        <v>0</v>
      </c>
      <c r="D246">
        <f t="shared" ref="D246:D247" si="12">IF(ISERROR(SEARCH("+",A246)),1,0)</f>
        <v>0</v>
      </c>
      <c r="G246">
        <f t="shared" si="10"/>
        <v>0</v>
      </c>
      <c r="H246">
        <f t="shared" si="11"/>
        <v>0</v>
      </c>
    </row>
    <row r="247" spans="1:8">
      <c r="A247" t="s">
        <v>244</v>
      </c>
      <c r="C247">
        <v>0</v>
      </c>
      <c r="D247">
        <f t="shared" si="12"/>
        <v>0</v>
      </c>
      <c r="G247">
        <f t="shared" si="10"/>
        <v>0</v>
      </c>
      <c r="H247">
        <f t="shared" si="11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9"/>
  <sheetViews>
    <sheetView workbookViewId="0">
      <pane ySplit="1" topLeftCell="A176" activePane="bottomLeft" state="frozen"/>
      <selection pane="bottomLeft" activeCell="A209" sqref="A209"/>
    </sheetView>
  </sheetViews>
  <sheetFormatPr defaultRowHeight="15"/>
  <cols>
    <col min="1" max="1" width="39.28515625" bestFit="1" customWidth="1"/>
    <col min="2" max="2" width="2" bestFit="1" customWidth="1"/>
    <col min="7" max="7" width="4.28515625" bestFit="1" customWidth="1"/>
    <col min="8" max="8" width="4.7109375" bestFit="1" customWidth="1"/>
    <col min="9" max="9" width="5.140625" bestFit="1" customWidth="1"/>
    <col min="10" max="10" width="6.28515625" bestFit="1" customWidth="1"/>
  </cols>
  <sheetData>
    <row r="1" spans="1:14">
      <c r="A1" t="s">
        <v>246</v>
      </c>
      <c r="C1" t="s">
        <v>245</v>
      </c>
      <c r="D1" t="s">
        <v>247</v>
      </c>
      <c r="E1" t="s">
        <v>329</v>
      </c>
      <c r="G1" t="s">
        <v>341</v>
      </c>
      <c r="H1" t="s">
        <v>340</v>
      </c>
      <c r="I1" t="s">
        <v>339</v>
      </c>
      <c r="J1" t="s">
        <v>338</v>
      </c>
      <c r="L1" t="s">
        <v>328</v>
      </c>
      <c r="N1" t="s">
        <v>327</v>
      </c>
    </row>
    <row r="2" spans="1:14">
      <c r="A2" t="s">
        <v>248</v>
      </c>
      <c r="B2">
        <f>IF(L2=1,IF(A2=N2,1,2),IF(A2=N2,0,2))</f>
        <v>2</v>
      </c>
      <c r="C2">
        <v>0</v>
      </c>
      <c r="D2">
        <f>IF(ISERROR(SEARCH("+",A2)),1,0)</f>
        <v>0</v>
      </c>
      <c r="E2">
        <f>'SW 3, LSL 15'!E2</f>
        <v>1</v>
      </c>
      <c r="G2">
        <f>C2*E2</f>
        <v>0</v>
      </c>
      <c r="H2">
        <f>C2*D2</f>
        <v>0</v>
      </c>
      <c r="I2">
        <f>D2*E2</f>
        <v>0</v>
      </c>
      <c r="J2">
        <f>C2*D2*E2</f>
        <v>0</v>
      </c>
      <c r="L2">
        <f>'SW 3, LSL 15'!C2</f>
        <v>0</v>
      </c>
      <c r="N2" t="str">
        <f>'SW 3, LSL 15'!A2</f>
        <v>कॉर्पोरेशनों:कॉर्पोरेशनों</v>
      </c>
    </row>
    <row r="3" spans="1:14">
      <c r="A3" t="s">
        <v>1</v>
      </c>
      <c r="B3">
        <f t="shared" ref="B3:B66" si="0">IF(L3=1,IF(A3=N3,1,2),IF(A3=N3,0,2))</f>
        <v>0</v>
      </c>
      <c r="C3">
        <v>0</v>
      </c>
      <c r="D3">
        <f>IF(ISERROR(SEARCH("+",A3)),1,0)</f>
        <v>0</v>
      </c>
      <c r="E3">
        <f>'SW 3, LSL 15'!E3</f>
        <v>1</v>
      </c>
      <c r="G3">
        <f t="shared" ref="G3:G66" si="1">C3*E3</f>
        <v>0</v>
      </c>
      <c r="H3">
        <f t="shared" ref="H3:H66" si="2">C3*D3</f>
        <v>0</v>
      </c>
      <c r="I3">
        <f t="shared" ref="I3:I66" si="3">D3*E3</f>
        <v>0</v>
      </c>
      <c r="J3">
        <f t="shared" ref="J3:J66" si="4">C3*D3*E3</f>
        <v>0</v>
      </c>
      <c r="L3">
        <f>'SW 3, LSL 15'!C3</f>
        <v>0</v>
      </c>
      <c r="N3" t="str">
        <f>'SW 3, LSL 15'!A3</f>
        <v>न्यूक्लियस:न्यू+क+्+ल+िय+स</v>
      </c>
    </row>
    <row r="4" spans="1:14">
      <c r="A4" t="s">
        <v>249</v>
      </c>
      <c r="B4">
        <f t="shared" si="0"/>
        <v>2</v>
      </c>
      <c r="C4">
        <v>0</v>
      </c>
      <c r="D4">
        <f t="shared" ref="D4:D66" si="5">IF(ISERROR(SEARCH("+",A4)),1,0)</f>
        <v>0</v>
      </c>
      <c r="E4">
        <f>'SW 3, LSL 15'!E4</f>
        <v>1</v>
      </c>
      <c r="G4">
        <f t="shared" si="1"/>
        <v>0</v>
      </c>
      <c r="H4">
        <f t="shared" si="2"/>
        <v>0</v>
      </c>
      <c r="I4">
        <f t="shared" si="3"/>
        <v>0</v>
      </c>
      <c r="J4">
        <f t="shared" si="4"/>
        <v>0</v>
      </c>
      <c r="L4">
        <f>'SW 3, LSL 15'!C4</f>
        <v>0</v>
      </c>
      <c r="N4" t="str">
        <f>'SW 3, LSL 15'!A4</f>
        <v>न्यूक्लियर:न्यू+क+्+ल+ियर</v>
      </c>
    </row>
    <row r="5" spans="1:14">
      <c r="A5" t="s">
        <v>250</v>
      </c>
      <c r="B5">
        <f t="shared" si="0"/>
        <v>2</v>
      </c>
      <c r="C5">
        <v>0</v>
      </c>
      <c r="D5">
        <f t="shared" si="5"/>
        <v>0</v>
      </c>
      <c r="E5">
        <f>'SW 3, LSL 15'!E5</f>
        <v>1</v>
      </c>
      <c r="G5">
        <f t="shared" si="1"/>
        <v>0</v>
      </c>
      <c r="H5">
        <f t="shared" si="2"/>
        <v>0</v>
      </c>
      <c r="I5">
        <f t="shared" si="3"/>
        <v>0</v>
      </c>
      <c r="J5">
        <f t="shared" si="4"/>
        <v>0</v>
      </c>
      <c r="L5">
        <f>'SW 3, LSL 15'!C5</f>
        <v>0</v>
      </c>
      <c r="N5" t="str">
        <f>'SW 3, LSL 15'!A5</f>
        <v>पोस्टग्रेजुएशन:पो+स्+ट+ग्+रे+ज+ु+ए+शन</v>
      </c>
    </row>
    <row r="6" spans="1:14">
      <c r="A6" t="s">
        <v>251</v>
      </c>
      <c r="B6">
        <f t="shared" si="0"/>
        <v>2</v>
      </c>
      <c r="C6">
        <v>1</v>
      </c>
      <c r="D6">
        <f t="shared" si="5"/>
        <v>0</v>
      </c>
      <c r="E6">
        <f>'SW 3, LSL 15'!E6</f>
        <v>1</v>
      </c>
      <c r="G6">
        <f t="shared" si="1"/>
        <v>1</v>
      </c>
      <c r="H6">
        <f t="shared" si="2"/>
        <v>0</v>
      </c>
      <c r="I6">
        <f t="shared" si="3"/>
        <v>0</v>
      </c>
      <c r="J6">
        <f t="shared" si="4"/>
        <v>0</v>
      </c>
      <c r="L6">
        <f>'SW 3, LSL 15'!C6</f>
        <v>0</v>
      </c>
      <c r="N6" t="str">
        <f>'SW 3, LSL 15'!A6</f>
        <v>एडजस्टमेंट:एडजस्टमेंट</v>
      </c>
    </row>
    <row r="7" spans="1:14">
      <c r="A7" t="s">
        <v>5</v>
      </c>
      <c r="B7">
        <f t="shared" si="0"/>
        <v>0</v>
      </c>
      <c r="C7">
        <v>0</v>
      </c>
      <c r="D7">
        <f t="shared" si="5"/>
        <v>0</v>
      </c>
      <c r="E7">
        <f>'SW 3, LSL 15'!E7</f>
        <v>1</v>
      </c>
      <c r="G7">
        <f t="shared" si="1"/>
        <v>0</v>
      </c>
      <c r="H7">
        <f t="shared" si="2"/>
        <v>0</v>
      </c>
      <c r="I7">
        <f t="shared" si="3"/>
        <v>0</v>
      </c>
      <c r="J7">
        <f t="shared" si="4"/>
        <v>0</v>
      </c>
      <c r="L7">
        <f>'SW 3, LSL 15'!C7</f>
        <v>0</v>
      </c>
      <c r="N7" t="str">
        <f>'SW 3, LSL 15'!A7</f>
        <v>एनवायरनमेंट:एन+वाय+रन+मेंट</v>
      </c>
    </row>
    <row r="8" spans="1:14">
      <c r="A8" t="s">
        <v>252</v>
      </c>
      <c r="B8">
        <f t="shared" si="0"/>
        <v>2</v>
      </c>
      <c r="C8">
        <v>1</v>
      </c>
      <c r="D8">
        <f t="shared" si="5"/>
        <v>0</v>
      </c>
      <c r="E8">
        <f>'SW 3, LSL 15'!E8</f>
        <v>0</v>
      </c>
      <c r="G8">
        <f t="shared" si="1"/>
        <v>0</v>
      </c>
      <c r="H8">
        <f t="shared" si="2"/>
        <v>0</v>
      </c>
      <c r="I8">
        <f t="shared" si="3"/>
        <v>0</v>
      </c>
      <c r="J8">
        <f t="shared" si="4"/>
        <v>0</v>
      </c>
      <c r="L8">
        <f>'SW 3, LSL 15'!C8</f>
        <v>0</v>
      </c>
      <c r="N8" t="str">
        <f>'SW 3, LSL 15'!A8</f>
        <v>छात्रावासों:छात्रावासों</v>
      </c>
    </row>
    <row r="9" spans="1:14">
      <c r="A9" t="s">
        <v>7</v>
      </c>
      <c r="B9">
        <f t="shared" si="0"/>
        <v>1</v>
      </c>
      <c r="C9">
        <v>1</v>
      </c>
      <c r="D9">
        <f t="shared" si="5"/>
        <v>0</v>
      </c>
      <c r="E9">
        <f>'SW 3, LSL 15'!E9</f>
        <v>1</v>
      </c>
      <c r="G9">
        <f t="shared" si="1"/>
        <v>1</v>
      </c>
      <c r="H9">
        <f t="shared" si="2"/>
        <v>0</v>
      </c>
      <c r="I9">
        <f t="shared" si="3"/>
        <v>0</v>
      </c>
      <c r="J9">
        <f t="shared" si="4"/>
        <v>0</v>
      </c>
      <c r="L9">
        <f>'SW 3, LSL 15'!C9</f>
        <v>1</v>
      </c>
      <c r="N9" t="str">
        <f>'SW 3, LSL 15'!A9</f>
        <v>अल्ट्राबुक्स:अल्ट्रा+बुक+्स</v>
      </c>
    </row>
    <row r="10" spans="1:14">
      <c r="A10" s="1" t="s">
        <v>253</v>
      </c>
      <c r="B10">
        <f t="shared" si="0"/>
        <v>2</v>
      </c>
      <c r="C10">
        <v>0</v>
      </c>
      <c r="D10">
        <f t="shared" si="5"/>
        <v>0</v>
      </c>
      <c r="E10">
        <f>'SW 3, LSL 15'!E10</f>
        <v>1</v>
      </c>
      <c r="G10">
        <f t="shared" si="1"/>
        <v>0</v>
      </c>
      <c r="H10">
        <f t="shared" si="2"/>
        <v>0</v>
      </c>
      <c r="I10">
        <f t="shared" si="3"/>
        <v>0</v>
      </c>
      <c r="J10">
        <f t="shared" si="4"/>
        <v>0</v>
      </c>
      <c r="L10">
        <f>'SW 3, LSL 15'!C10</f>
        <v>0</v>
      </c>
      <c r="N10" t="str">
        <f>'SW 3, LSL 15'!A10</f>
        <v>कम्यूनिज़्म:कम्+यूनि+ज+़+्म</v>
      </c>
    </row>
    <row r="11" spans="1:14">
      <c r="A11" t="s">
        <v>9</v>
      </c>
      <c r="B11">
        <f t="shared" si="0"/>
        <v>1</v>
      </c>
      <c r="C11">
        <v>1</v>
      </c>
      <c r="D11">
        <f t="shared" si="5"/>
        <v>0</v>
      </c>
      <c r="E11">
        <f>'SW 3, LSL 15'!E11</f>
        <v>0</v>
      </c>
      <c r="G11">
        <f t="shared" si="1"/>
        <v>0</v>
      </c>
      <c r="H11">
        <f t="shared" si="2"/>
        <v>0</v>
      </c>
      <c r="I11">
        <f t="shared" si="3"/>
        <v>0</v>
      </c>
      <c r="J11">
        <f t="shared" si="4"/>
        <v>0</v>
      </c>
      <c r="L11">
        <f>'SW 3, LSL 15'!C11</f>
        <v>1</v>
      </c>
      <c r="N11" t="str">
        <f>'SW 3, LSL 15'!A11</f>
        <v>कलाकृतियों:कला+कृत+ियों</v>
      </c>
    </row>
    <row r="12" spans="1:14">
      <c r="A12" t="s">
        <v>10</v>
      </c>
      <c r="B12">
        <f t="shared" si="0"/>
        <v>1</v>
      </c>
      <c r="C12">
        <v>1</v>
      </c>
      <c r="D12">
        <f t="shared" si="5"/>
        <v>0</v>
      </c>
      <c r="E12">
        <f>'SW 3, LSL 15'!E12</f>
        <v>0</v>
      </c>
      <c r="G12">
        <f t="shared" si="1"/>
        <v>0</v>
      </c>
      <c r="H12">
        <f t="shared" si="2"/>
        <v>0</v>
      </c>
      <c r="I12">
        <f t="shared" si="3"/>
        <v>0</v>
      </c>
      <c r="J12">
        <f t="shared" si="4"/>
        <v>0</v>
      </c>
      <c r="L12">
        <f>'SW 3, LSL 15'!C12</f>
        <v>1</v>
      </c>
      <c r="N12" t="str">
        <f>'SW 3, LSL 15'!A12</f>
        <v>मनोविकारों:मनो+वि+कार+ों</v>
      </c>
    </row>
    <row r="13" spans="1:14">
      <c r="A13" t="s">
        <v>254</v>
      </c>
      <c r="B13">
        <f t="shared" si="0"/>
        <v>2</v>
      </c>
      <c r="C13">
        <v>1</v>
      </c>
      <c r="D13">
        <f t="shared" si="5"/>
        <v>0</v>
      </c>
      <c r="E13">
        <f>'SW 3, LSL 15'!E13</f>
        <v>0</v>
      </c>
      <c r="G13">
        <f t="shared" si="1"/>
        <v>0</v>
      </c>
      <c r="H13">
        <f t="shared" si="2"/>
        <v>0</v>
      </c>
      <c r="I13">
        <f t="shared" si="3"/>
        <v>0</v>
      </c>
      <c r="J13">
        <f t="shared" si="4"/>
        <v>0</v>
      </c>
      <c r="L13">
        <f>'SW 3, LSL 15'!C13</f>
        <v>0</v>
      </c>
      <c r="N13" t="str">
        <f>'SW 3, LSL 15'!A13</f>
        <v>अवश्यंभावी:अव+श+्य+ं+भाव+ी</v>
      </c>
    </row>
    <row r="14" spans="1:14">
      <c r="A14" s="2" t="s">
        <v>12</v>
      </c>
      <c r="B14">
        <f t="shared" si="0"/>
        <v>1</v>
      </c>
      <c r="C14">
        <v>1</v>
      </c>
      <c r="D14">
        <f t="shared" si="5"/>
        <v>0</v>
      </c>
      <c r="E14">
        <f>'SW 3, LSL 15'!E14</f>
        <v>0</v>
      </c>
      <c r="G14">
        <f t="shared" si="1"/>
        <v>0</v>
      </c>
      <c r="H14">
        <f t="shared" si="2"/>
        <v>0</v>
      </c>
      <c r="I14">
        <f t="shared" si="3"/>
        <v>0</v>
      </c>
      <c r="J14">
        <f t="shared" si="4"/>
        <v>0</v>
      </c>
      <c r="L14">
        <f>'SW 3, LSL 15'!C14</f>
        <v>1</v>
      </c>
      <c r="N14" t="str">
        <f>'SW 3, LSL 15'!A14</f>
        <v>समाजशास्त्र:सम+ाज+शास्त्र</v>
      </c>
    </row>
    <row r="15" spans="1:14">
      <c r="A15" t="s">
        <v>13</v>
      </c>
      <c r="B15">
        <f t="shared" si="0"/>
        <v>1</v>
      </c>
      <c r="C15">
        <v>1</v>
      </c>
      <c r="D15">
        <f t="shared" si="5"/>
        <v>0</v>
      </c>
      <c r="E15">
        <f>'SW 3, LSL 15'!E15</f>
        <v>0</v>
      </c>
      <c r="G15">
        <f t="shared" si="1"/>
        <v>0</v>
      </c>
      <c r="H15">
        <f t="shared" si="2"/>
        <v>0</v>
      </c>
      <c r="I15">
        <f t="shared" si="3"/>
        <v>0</v>
      </c>
      <c r="J15">
        <f t="shared" si="4"/>
        <v>0</v>
      </c>
      <c r="L15">
        <f>'SW 3, LSL 15'!C15</f>
        <v>1</v>
      </c>
      <c r="N15" t="str">
        <f>'SW 3, LSL 15'!A15</f>
        <v>हिंदुत्ववादी:हिंद+ु+त्व+वाद+ी</v>
      </c>
    </row>
    <row r="16" spans="1:14">
      <c r="A16" t="s">
        <v>255</v>
      </c>
      <c r="B16">
        <f t="shared" si="0"/>
        <v>2</v>
      </c>
      <c r="C16">
        <v>1</v>
      </c>
      <c r="D16">
        <f t="shared" si="5"/>
        <v>0</v>
      </c>
      <c r="E16">
        <f>'SW 3, LSL 15'!E16</f>
        <v>0</v>
      </c>
      <c r="G16">
        <f t="shared" si="1"/>
        <v>0</v>
      </c>
      <c r="H16">
        <f t="shared" si="2"/>
        <v>0</v>
      </c>
      <c r="I16">
        <f t="shared" si="3"/>
        <v>0</v>
      </c>
      <c r="J16">
        <f t="shared" si="4"/>
        <v>0</v>
      </c>
      <c r="L16">
        <f>'SW 3, LSL 15'!C16</f>
        <v>0</v>
      </c>
      <c r="N16" t="str">
        <f>'SW 3, LSL 15'!A16</f>
        <v>चुनौतीपूर्ण:चु+नौ+ती+पूर्ण</v>
      </c>
    </row>
    <row r="17" spans="1:14">
      <c r="A17" t="s">
        <v>15</v>
      </c>
      <c r="B17">
        <f t="shared" si="0"/>
        <v>0</v>
      </c>
      <c r="C17">
        <v>0</v>
      </c>
      <c r="D17">
        <f t="shared" si="5"/>
        <v>0</v>
      </c>
      <c r="E17">
        <f>'SW 3, LSL 15'!E17</f>
        <v>0</v>
      </c>
      <c r="G17">
        <f t="shared" si="1"/>
        <v>0</v>
      </c>
      <c r="H17">
        <f t="shared" si="2"/>
        <v>0</v>
      </c>
      <c r="I17">
        <f t="shared" si="3"/>
        <v>0</v>
      </c>
      <c r="J17">
        <f t="shared" si="4"/>
        <v>0</v>
      </c>
      <c r="L17">
        <f>'SW 3, LSL 15'!C17</f>
        <v>0</v>
      </c>
      <c r="N17" t="str">
        <f>'SW 3, LSL 15'!A17</f>
        <v>सत्यप्रकाश:सत्+य+प्रकाश</v>
      </c>
    </row>
    <row r="18" spans="1:14">
      <c r="A18" t="s">
        <v>16</v>
      </c>
      <c r="B18">
        <f t="shared" si="0"/>
        <v>1</v>
      </c>
      <c r="C18">
        <v>1</v>
      </c>
      <c r="D18">
        <f t="shared" si="5"/>
        <v>0</v>
      </c>
      <c r="E18">
        <f>'SW 3, LSL 15'!E18</f>
        <v>0</v>
      </c>
      <c r="G18">
        <f t="shared" si="1"/>
        <v>0</v>
      </c>
      <c r="H18">
        <f t="shared" si="2"/>
        <v>0</v>
      </c>
      <c r="I18">
        <f t="shared" si="3"/>
        <v>0</v>
      </c>
      <c r="J18">
        <f t="shared" si="4"/>
        <v>0</v>
      </c>
      <c r="L18">
        <f>'SW 3, LSL 15'!C18</f>
        <v>1</v>
      </c>
      <c r="N18" t="str">
        <f>'SW 3, LSL 15'!A18</f>
        <v>दायित्वबोध:दा+य+ित+्व+बोध</v>
      </c>
    </row>
    <row r="19" spans="1:14">
      <c r="A19" t="s">
        <v>17</v>
      </c>
      <c r="B19">
        <f t="shared" si="0"/>
        <v>0</v>
      </c>
      <c r="C19">
        <v>0</v>
      </c>
      <c r="D19">
        <f t="shared" si="5"/>
        <v>0</v>
      </c>
      <c r="E19">
        <f>'SW 3, LSL 15'!E19</f>
        <v>0</v>
      </c>
      <c r="G19">
        <f t="shared" si="1"/>
        <v>0</v>
      </c>
      <c r="H19">
        <f t="shared" si="2"/>
        <v>0</v>
      </c>
      <c r="I19">
        <f t="shared" si="3"/>
        <v>0</v>
      </c>
      <c r="J19">
        <f t="shared" si="4"/>
        <v>0</v>
      </c>
      <c r="L19">
        <f>'SW 3, LSL 15'!C19</f>
        <v>0</v>
      </c>
      <c r="N19" t="str">
        <f>'SW 3, LSL 15'!A19</f>
        <v>भुवनेश्वरी:भु+वन+ेश्वर+ी</v>
      </c>
    </row>
    <row r="20" spans="1:14">
      <c r="A20" t="s">
        <v>18</v>
      </c>
      <c r="B20">
        <f t="shared" si="0"/>
        <v>0</v>
      </c>
      <c r="C20">
        <v>0</v>
      </c>
      <c r="D20">
        <f t="shared" si="5"/>
        <v>0</v>
      </c>
      <c r="E20">
        <f>'SW 3, LSL 15'!E20</f>
        <v>1</v>
      </c>
      <c r="G20">
        <f t="shared" si="1"/>
        <v>0</v>
      </c>
      <c r="H20">
        <f t="shared" si="2"/>
        <v>0</v>
      </c>
      <c r="I20">
        <f t="shared" si="3"/>
        <v>0</v>
      </c>
      <c r="J20">
        <f t="shared" si="4"/>
        <v>0</v>
      </c>
      <c r="L20">
        <f>'SW 3, LSL 15'!C20</f>
        <v>0</v>
      </c>
      <c r="N20" t="str">
        <f>'SW 3, LSL 15'!A20</f>
        <v>एनवायरमेंट:एन+वाय+र+मेंट</v>
      </c>
    </row>
    <row r="21" spans="1:14">
      <c r="A21" t="s">
        <v>19</v>
      </c>
      <c r="B21">
        <f t="shared" si="0"/>
        <v>1</v>
      </c>
      <c r="C21">
        <v>1</v>
      </c>
      <c r="D21">
        <f t="shared" si="5"/>
        <v>0</v>
      </c>
      <c r="E21">
        <f>'SW 3, LSL 15'!E21</f>
        <v>0</v>
      </c>
      <c r="G21">
        <f t="shared" si="1"/>
        <v>0</v>
      </c>
      <c r="H21">
        <f t="shared" si="2"/>
        <v>0</v>
      </c>
      <c r="I21">
        <f t="shared" si="3"/>
        <v>0</v>
      </c>
      <c r="J21">
        <f t="shared" si="4"/>
        <v>0</v>
      </c>
      <c r="L21">
        <f>'SW 3, LSL 15'!C21</f>
        <v>1</v>
      </c>
      <c r="N21" t="str">
        <f>'SW 3, LSL 15'!A21</f>
        <v>स्वार्थपूर्ति:स्व+ार्थ+पूर्ति</v>
      </c>
    </row>
    <row r="22" spans="1:14">
      <c r="A22" t="s">
        <v>20</v>
      </c>
      <c r="B22">
        <f t="shared" si="0"/>
        <v>1</v>
      </c>
      <c r="C22">
        <v>1</v>
      </c>
      <c r="D22">
        <f t="shared" si="5"/>
        <v>0</v>
      </c>
      <c r="E22">
        <f>'SW 3, LSL 15'!E22</f>
        <v>0</v>
      </c>
      <c r="G22">
        <f t="shared" si="1"/>
        <v>0</v>
      </c>
      <c r="H22">
        <f t="shared" si="2"/>
        <v>0</v>
      </c>
      <c r="I22">
        <f t="shared" si="3"/>
        <v>0</v>
      </c>
      <c r="J22">
        <f t="shared" si="4"/>
        <v>0</v>
      </c>
      <c r="L22">
        <f>'SW 3, LSL 15'!C22</f>
        <v>1</v>
      </c>
      <c r="N22" t="str">
        <f>'SW 3, LSL 15'!A22</f>
        <v>भेंटवार्ता:भेंट+वार+्ता</v>
      </c>
    </row>
    <row r="23" spans="1:14">
      <c r="A23" t="s">
        <v>256</v>
      </c>
      <c r="B23">
        <f t="shared" si="0"/>
        <v>2</v>
      </c>
      <c r="C23">
        <v>1</v>
      </c>
      <c r="D23">
        <f t="shared" si="5"/>
        <v>0</v>
      </c>
      <c r="E23">
        <f>'SW 3, LSL 15'!E23</f>
        <v>0</v>
      </c>
      <c r="G23">
        <f t="shared" si="1"/>
        <v>0</v>
      </c>
      <c r="H23">
        <f t="shared" si="2"/>
        <v>0</v>
      </c>
      <c r="I23">
        <f t="shared" si="3"/>
        <v>0</v>
      </c>
      <c r="J23">
        <f t="shared" si="4"/>
        <v>0</v>
      </c>
      <c r="L23">
        <f>'SW 3, LSL 15'!C23</f>
        <v>0</v>
      </c>
      <c r="N23" t="str">
        <f>'SW 3, LSL 15'!A23</f>
        <v>मंत्रालयों:मंत्रालयों</v>
      </c>
    </row>
    <row r="24" spans="1:14">
      <c r="A24" t="s">
        <v>22</v>
      </c>
      <c r="B24">
        <f t="shared" si="0"/>
        <v>0</v>
      </c>
      <c r="C24">
        <v>0</v>
      </c>
      <c r="D24">
        <f t="shared" si="5"/>
        <v>0</v>
      </c>
      <c r="E24">
        <f>'SW 3, LSL 15'!E24</f>
        <v>0</v>
      </c>
      <c r="G24">
        <f t="shared" si="1"/>
        <v>0</v>
      </c>
      <c r="H24">
        <f t="shared" si="2"/>
        <v>0</v>
      </c>
      <c r="I24">
        <f t="shared" si="3"/>
        <v>0</v>
      </c>
      <c r="J24">
        <f t="shared" si="4"/>
        <v>0</v>
      </c>
      <c r="L24">
        <f>'SW 3, LSL 15'!C24</f>
        <v>0</v>
      </c>
      <c r="N24" t="str">
        <f>'SW 3, LSL 15'!A24</f>
        <v>सर्वग्रासी:सर्व+ग्रा+सी</v>
      </c>
    </row>
    <row r="25" spans="1:14">
      <c r="A25" t="s">
        <v>23</v>
      </c>
      <c r="B25">
        <f t="shared" si="0"/>
        <v>1</v>
      </c>
      <c r="C25">
        <v>1</v>
      </c>
      <c r="D25">
        <f t="shared" si="5"/>
        <v>0</v>
      </c>
      <c r="E25">
        <f>'SW 3, LSL 15'!E25</f>
        <v>0</v>
      </c>
      <c r="G25">
        <f t="shared" si="1"/>
        <v>0</v>
      </c>
      <c r="H25">
        <f t="shared" si="2"/>
        <v>0</v>
      </c>
      <c r="I25">
        <f t="shared" si="3"/>
        <v>0</v>
      </c>
      <c r="J25">
        <f t="shared" si="4"/>
        <v>0</v>
      </c>
      <c r="L25">
        <f>'SW 3, LSL 15'!C25</f>
        <v>1</v>
      </c>
      <c r="N25" t="str">
        <f>'SW 3, LSL 15'!A25</f>
        <v>पर्वतारोहण:पर्व+ता+रोहण</v>
      </c>
    </row>
    <row r="26" spans="1:14">
      <c r="A26" t="s">
        <v>24</v>
      </c>
      <c r="B26">
        <f t="shared" si="0"/>
        <v>0</v>
      </c>
      <c r="C26">
        <v>0</v>
      </c>
      <c r="D26">
        <f t="shared" si="5"/>
        <v>0</v>
      </c>
      <c r="E26">
        <f>'SW 3, LSL 15'!E26</f>
        <v>0</v>
      </c>
      <c r="G26">
        <f t="shared" si="1"/>
        <v>0</v>
      </c>
      <c r="H26">
        <f t="shared" si="2"/>
        <v>0</v>
      </c>
      <c r="I26">
        <f t="shared" si="3"/>
        <v>0</v>
      </c>
      <c r="J26">
        <f t="shared" si="4"/>
        <v>0</v>
      </c>
      <c r="L26">
        <f>'SW 3, LSL 15'!C26</f>
        <v>0</v>
      </c>
      <c r="N26" t="str">
        <f>'SW 3, LSL 15'!A26</f>
        <v>पर्वतारोही:पर्व+तार+ो+ही</v>
      </c>
    </row>
    <row r="27" spans="1:14">
      <c r="A27" t="s">
        <v>25</v>
      </c>
      <c r="B27">
        <f t="shared" si="0"/>
        <v>1</v>
      </c>
      <c r="C27">
        <v>1</v>
      </c>
      <c r="D27">
        <f t="shared" si="5"/>
        <v>0</v>
      </c>
      <c r="E27">
        <f>'SW 3, LSL 15'!E27</f>
        <v>0</v>
      </c>
      <c r="G27">
        <f t="shared" si="1"/>
        <v>0</v>
      </c>
      <c r="H27">
        <f t="shared" si="2"/>
        <v>0</v>
      </c>
      <c r="I27">
        <f t="shared" si="3"/>
        <v>0</v>
      </c>
      <c r="J27">
        <f t="shared" si="4"/>
        <v>0</v>
      </c>
      <c r="L27">
        <f>'SW 3, LSL 15'!C27</f>
        <v>1</v>
      </c>
      <c r="N27" t="str">
        <f>'SW 3, LSL 15'!A27</f>
        <v>परिस्थितिजन्य:परिस्थिति+जन+्य</v>
      </c>
    </row>
    <row r="28" spans="1:14">
      <c r="A28" t="s">
        <v>26</v>
      </c>
      <c r="B28">
        <f t="shared" si="0"/>
        <v>0</v>
      </c>
      <c r="C28">
        <v>0</v>
      </c>
      <c r="D28">
        <f t="shared" si="5"/>
        <v>0</v>
      </c>
      <c r="E28">
        <f>'SW 3, LSL 15'!E28</f>
        <v>0</v>
      </c>
      <c r="G28">
        <f t="shared" si="1"/>
        <v>0</v>
      </c>
      <c r="H28">
        <f t="shared" si="2"/>
        <v>0</v>
      </c>
      <c r="I28">
        <f t="shared" si="3"/>
        <v>0</v>
      </c>
      <c r="J28">
        <f t="shared" si="4"/>
        <v>0</v>
      </c>
      <c r="L28">
        <f>'SW 3, LSL 15'!C28</f>
        <v>0</v>
      </c>
      <c r="N28" t="str">
        <f>'SW 3, LSL 15'!A28</f>
        <v>छिन्नमस्ता:छिन+्न+मस्+ता</v>
      </c>
    </row>
    <row r="29" spans="1:14">
      <c r="A29" t="s">
        <v>27</v>
      </c>
      <c r="B29">
        <f t="shared" si="0"/>
        <v>0</v>
      </c>
      <c r="C29">
        <v>0</v>
      </c>
      <c r="D29">
        <f t="shared" si="5"/>
        <v>0</v>
      </c>
      <c r="E29">
        <f>'SW 3, LSL 15'!E29</f>
        <v>1</v>
      </c>
      <c r="G29">
        <f t="shared" si="1"/>
        <v>0</v>
      </c>
      <c r="H29">
        <f t="shared" si="2"/>
        <v>0</v>
      </c>
      <c r="I29">
        <f t="shared" si="3"/>
        <v>0</v>
      </c>
      <c r="J29">
        <f t="shared" si="4"/>
        <v>0</v>
      </c>
      <c r="L29">
        <f>'SW 3, LSL 15'!C29</f>
        <v>0</v>
      </c>
      <c r="N29" t="str">
        <f>'SW 3, LSL 15'!A29</f>
        <v>होर्डिंग्स:हो+र्ड+िंग+्स</v>
      </c>
    </row>
    <row r="30" spans="1:14">
      <c r="A30" t="s">
        <v>28</v>
      </c>
      <c r="B30">
        <f t="shared" si="0"/>
        <v>0</v>
      </c>
      <c r="C30">
        <v>0</v>
      </c>
      <c r="D30">
        <f t="shared" si="5"/>
        <v>1</v>
      </c>
      <c r="E30">
        <f>'SW 3, LSL 15'!E30</f>
        <v>1</v>
      </c>
      <c r="G30">
        <f t="shared" si="1"/>
        <v>0</v>
      </c>
      <c r="H30">
        <f t="shared" si="2"/>
        <v>0</v>
      </c>
      <c r="I30">
        <f t="shared" si="3"/>
        <v>1</v>
      </c>
      <c r="J30">
        <f t="shared" si="4"/>
        <v>0</v>
      </c>
      <c r="L30">
        <f>'SW 3, LSL 15'!C30</f>
        <v>0</v>
      </c>
      <c r="N30" t="str">
        <f>'SW 3, LSL 15'!A30</f>
        <v>कैंडिडेट्स:कैंडिडेट्स</v>
      </c>
    </row>
    <row r="31" spans="1:14">
      <c r="A31" t="s">
        <v>257</v>
      </c>
      <c r="B31">
        <f t="shared" si="0"/>
        <v>2</v>
      </c>
      <c r="C31">
        <v>1</v>
      </c>
      <c r="D31">
        <f t="shared" si="5"/>
        <v>0</v>
      </c>
      <c r="E31">
        <f>'SW 3, LSL 15'!E31</f>
        <v>0</v>
      </c>
      <c r="G31">
        <f t="shared" si="1"/>
        <v>0</v>
      </c>
      <c r="H31">
        <f t="shared" si="2"/>
        <v>0</v>
      </c>
      <c r="I31">
        <f t="shared" si="3"/>
        <v>0</v>
      </c>
      <c r="J31">
        <f t="shared" si="4"/>
        <v>0</v>
      </c>
      <c r="L31">
        <f>'SW 3, LSL 15'!C31</f>
        <v>0</v>
      </c>
      <c r="N31" t="str">
        <f>'SW 3, LSL 15'!A31</f>
        <v>गोविंदाचार्य:गो+वि+ं+दा+चार्य</v>
      </c>
    </row>
    <row r="32" spans="1:14">
      <c r="A32" t="s">
        <v>30</v>
      </c>
      <c r="B32">
        <f t="shared" si="0"/>
        <v>0</v>
      </c>
      <c r="C32">
        <v>0</v>
      </c>
      <c r="D32">
        <f t="shared" si="5"/>
        <v>0</v>
      </c>
      <c r="E32">
        <f>'SW 3, LSL 15'!E32</f>
        <v>1</v>
      </c>
      <c r="G32">
        <f t="shared" si="1"/>
        <v>0</v>
      </c>
      <c r="H32">
        <f t="shared" si="2"/>
        <v>0</v>
      </c>
      <c r="I32">
        <f t="shared" si="3"/>
        <v>0</v>
      </c>
      <c r="J32">
        <f t="shared" si="4"/>
        <v>0</v>
      </c>
      <c r="L32">
        <f>'SW 3, LSL 15'!C32</f>
        <v>0</v>
      </c>
      <c r="N32" t="str">
        <f>'SW 3, LSL 15'!A32</f>
        <v>एक्साइटिंग:एक्+साइट+िंग</v>
      </c>
    </row>
    <row r="33" spans="1:14">
      <c r="A33" t="s">
        <v>31</v>
      </c>
      <c r="B33">
        <f t="shared" si="0"/>
        <v>1</v>
      </c>
      <c r="C33">
        <v>1</v>
      </c>
      <c r="D33">
        <f t="shared" si="5"/>
        <v>0</v>
      </c>
      <c r="E33">
        <f>'SW 3, LSL 15'!E33</f>
        <v>0</v>
      </c>
      <c r="G33">
        <f t="shared" si="1"/>
        <v>0</v>
      </c>
      <c r="H33">
        <f t="shared" si="2"/>
        <v>0</v>
      </c>
      <c r="I33">
        <f t="shared" si="3"/>
        <v>0</v>
      </c>
      <c r="J33">
        <f t="shared" si="4"/>
        <v>0</v>
      </c>
      <c r="L33">
        <f>'SW 3, LSL 15'!C33</f>
        <v>1</v>
      </c>
      <c r="N33" t="str">
        <f>'SW 3, LSL 15'!A33</f>
        <v>विश्वासघात:विश्वास+घात</v>
      </c>
    </row>
    <row r="34" spans="1:14">
      <c r="A34" t="s">
        <v>32</v>
      </c>
      <c r="B34">
        <f t="shared" si="0"/>
        <v>1</v>
      </c>
      <c r="C34">
        <v>1</v>
      </c>
      <c r="D34">
        <f t="shared" si="5"/>
        <v>0</v>
      </c>
      <c r="E34">
        <f>'SW 3, LSL 15'!E34</f>
        <v>0</v>
      </c>
      <c r="G34">
        <f t="shared" si="1"/>
        <v>0</v>
      </c>
      <c r="H34">
        <f t="shared" si="2"/>
        <v>0</v>
      </c>
      <c r="I34">
        <f t="shared" si="3"/>
        <v>0</v>
      </c>
      <c r="J34">
        <f t="shared" si="4"/>
        <v>0</v>
      </c>
      <c r="L34">
        <f>'SW 3, LSL 15'!C34</f>
        <v>1</v>
      </c>
      <c r="N34" t="str">
        <f>'SW 3, LSL 15'!A34</f>
        <v>आत्मनिर्भर:आत्म+निर्+भर</v>
      </c>
    </row>
    <row r="35" spans="1:14">
      <c r="A35" t="s">
        <v>33</v>
      </c>
      <c r="B35">
        <f t="shared" si="0"/>
        <v>0</v>
      </c>
      <c r="C35">
        <v>0</v>
      </c>
      <c r="D35">
        <f t="shared" si="5"/>
        <v>0</v>
      </c>
      <c r="E35">
        <f>'SW 3, LSL 15'!E35</f>
        <v>1</v>
      </c>
      <c r="G35">
        <f t="shared" si="1"/>
        <v>0</v>
      </c>
      <c r="H35">
        <f t="shared" si="2"/>
        <v>0</v>
      </c>
      <c r="I35">
        <f t="shared" si="3"/>
        <v>0</v>
      </c>
      <c r="J35">
        <f t="shared" si="4"/>
        <v>0</v>
      </c>
      <c r="L35">
        <f>'SW 3, LSL 15'!C35</f>
        <v>0</v>
      </c>
      <c r="N35" t="str">
        <f>'SW 3, LSL 15'!A35</f>
        <v>एन्थ्रोपोलाजी:एन+्+थ्रो+पोल+ाज+ी</v>
      </c>
    </row>
    <row r="36" spans="1:14">
      <c r="A36" t="s">
        <v>34</v>
      </c>
      <c r="B36">
        <f t="shared" si="0"/>
        <v>0</v>
      </c>
      <c r="C36">
        <v>0</v>
      </c>
      <c r="D36">
        <f t="shared" si="5"/>
        <v>0</v>
      </c>
      <c r="E36">
        <f>'SW 3, LSL 15'!E36</f>
        <v>0</v>
      </c>
      <c r="G36">
        <f t="shared" si="1"/>
        <v>0</v>
      </c>
      <c r="H36">
        <f t="shared" si="2"/>
        <v>0</v>
      </c>
      <c r="I36">
        <f t="shared" si="3"/>
        <v>0</v>
      </c>
      <c r="J36">
        <f t="shared" si="4"/>
        <v>0</v>
      </c>
      <c r="L36">
        <f>'SW 3, LSL 15'!C36</f>
        <v>0</v>
      </c>
      <c r="N36" t="str">
        <f>'SW 3, LSL 15'!A36</f>
        <v>प्रविष्टियाँ:प्र+विष+्ट+ियाँ</v>
      </c>
    </row>
    <row r="37" spans="1:14">
      <c r="A37" s="2" t="s">
        <v>258</v>
      </c>
      <c r="B37">
        <f t="shared" si="0"/>
        <v>0</v>
      </c>
      <c r="C37">
        <v>0</v>
      </c>
      <c r="D37">
        <f t="shared" si="5"/>
        <v>0</v>
      </c>
      <c r="E37">
        <f>'SW 3, LSL 15'!E37</f>
        <v>0</v>
      </c>
      <c r="G37">
        <f t="shared" si="1"/>
        <v>0</v>
      </c>
      <c r="H37">
        <f t="shared" si="2"/>
        <v>0</v>
      </c>
      <c r="I37">
        <f t="shared" si="3"/>
        <v>0</v>
      </c>
      <c r="J37">
        <f t="shared" si="4"/>
        <v>0</v>
      </c>
      <c r="L37">
        <f>'SW 3, LSL 15'!C37</f>
        <v>0</v>
      </c>
      <c r="N37" t="str">
        <f>'SW 3, LSL 15'!A37</f>
        <v>प्रविष्टियां:प्र+विष+्ट+ियां</v>
      </c>
    </row>
    <row r="38" spans="1:14">
      <c r="A38" t="s">
        <v>35</v>
      </c>
      <c r="B38">
        <f t="shared" si="0"/>
        <v>0</v>
      </c>
      <c r="C38">
        <v>0</v>
      </c>
      <c r="D38">
        <f t="shared" si="5"/>
        <v>1</v>
      </c>
      <c r="E38">
        <f>'SW 3, LSL 15'!E38</f>
        <v>0</v>
      </c>
      <c r="G38">
        <f t="shared" si="1"/>
        <v>0</v>
      </c>
      <c r="H38">
        <f t="shared" si="2"/>
        <v>0</v>
      </c>
      <c r="I38">
        <f t="shared" si="3"/>
        <v>0</v>
      </c>
      <c r="J38">
        <f t="shared" si="4"/>
        <v>0</v>
      </c>
      <c r="L38">
        <f>'SW 3, LSL 15'!C38</f>
        <v>0</v>
      </c>
      <c r="N38" t="str">
        <f>'SW 3, LSL 15'!A38</f>
        <v>पूर्वार्द्ध:पूर्वार्द्ध</v>
      </c>
    </row>
    <row r="39" spans="1:14">
      <c r="A39" t="s">
        <v>36</v>
      </c>
      <c r="B39">
        <f t="shared" si="0"/>
        <v>1</v>
      </c>
      <c r="C39">
        <v>1</v>
      </c>
      <c r="D39">
        <f t="shared" si="5"/>
        <v>0</v>
      </c>
      <c r="E39">
        <f>'SW 3, LSL 15'!E39</f>
        <v>0</v>
      </c>
      <c r="G39">
        <f t="shared" si="1"/>
        <v>0</v>
      </c>
      <c r="H39">
        <f t="shared" si="2"/>
        <v>0</v>
      </c>
      <c r="I39">
        <f t="shared" si="3"/>
        <v>0</v>
      </c>
      <c r="J39">
        <f t="shared" si="4"/>
        <v>0</v>
      </c>
      <c r="L39">
        <f>'SW 3, LSL 15'!C39</f>
        <v>1</v>
      </c>
      <c r="N39" t="str">
        <f>'SW 3, LSL 15'!A39</f>
        <v>प्रभावशाली:प्रभाव+शाल+ी</v>
      </c>
    </row>
    <row r="40" spans="1:14">
      <c r="A40" t="s">
        <v>37</v>
      </c>
      <c r="B40">
        <f t="shared" si="0"/>
        <v>1</v>
      </c>
      <c r="C40">
        <v>1</v>
      </c>
      <c r="D40">
        <f t="shared" si="5"/>
        <v>0</v>
      </c>
      <c r="E40">
        <f>'SW 3, LSL 15'!E40</f>
        <v>0</v>
      </c>
      <c r="G40">
        <f t="shared" si="1"/>
        <v>0</v>
      </c>
      <c r="H40">
        <f t="shared" si="2"/>
        <v>0</v>
      </c>
      <c r="I40">
        <f t="shared" si="3"/>
        <v>0</v>
      </c>
      <c r="J40">
        <f t="shared" si="4"/>
        <v>0</v>
      </c>
      <c r="L40">
        <f>'SW 3, LSL 15'!C40</f>
        <v>1</v>
      </c>
      <c r="N40" t="str">
        <f>'SW 3, LSL 15'!A40</f>
        <v>प्रतिउत्तर:प्रति+उत्त+र</v>
      </c>
    </row>
    <row r="41" spans="1:14">
      <c r="A41" t="s">
        <v>38</v>
      </c>
      <c r="B41">
        <f t="shared" si="0"/>
        <v>0</v>
      </c>
      <c r="C41">
        <v>0</v>
      </c>
      <c r="D41">
        <f t="shared" si="5"/>
        <v>0</v>
      </c>
      <c r="E41">
        <f>'SW 3, LSL 15'!E41</f>
        <v>1</v>
      </c>
      <c r="G41">
        <f t="shared" si="1"/>
        <v>0</v>
      </c>
      <c r="H41">
        <f t="shared" si="2"/>
        <v>0</v>
      </c>
      <c r="I41">
        <f t="shared" si="3"/>
        <v>0</v>
      </c>
      <c r="J41">
        <f t="shared" si="4"/>
        <v>0</v>
      </c>
      <c r="L41">
        <f>'SW 3, LSL 15'!C41</f>
        <v>0</v>
      </c>
      <c r="N41" t="str">
        <f>'SW 3, LSL 15'!A41</f>
        <v>माक्र्सवादियों:मा+क्र्+स+वाद+ियों</v>
      </c>
    </row>
    <row r="42" spans="1:14">
      <c r="A42" t="s">
        <v>39</v>
      </c>
      <c r="B42">
        <f t="shared" si="0"/>
        <v>0</v>
      </c>
      <c r="C42">
        <v>0</v>
      </c>
      <c r="D42">
        <f t="shared" si="5"/>
        <v>0</v>
      </c>
      <c r="E42">
        <f>'SW 3, LSL 15'!E42</f>
        <v>1</v>
      </c>
      <c r="G42">
        <f t="shared" si="1"/>
        <v>0</v>
      </c>
      <c r="H42">
        <f t="shared" si="2"/>
        <v>0</v>
      </c>
      <c r="I42">
        <f t="shared" si="3"/>
        <v>0</v>
      </c>
      <c r="J42">
        <f t="shared" si="4"/>
        <v>0</v>
      </c>
      <c r="L42">
        <f>'SW 3, LSL 15'!C42</f>
        <v>0</v>
      </c>
      <c r="N42" t="str">
        <f>'SW 3, LSL 15'!A42</f>
        <v>एन्टेंगल्ड:एन+्ट+े+ंग+ल्ड</v>
      </c>
    </row>
    <row r="43" spans="1:14">
      <c r="A43" t="s">
        <v>259</v>
      </c>
      <c r="B43">
        <f t="shared" si="0"/>
        <v>2</v>
      </c>
      <c r="C43">
        <v>1</v>
      </c>
      <c r="D43">
        <f t="shared" si="5"/>
        <v>0</v>
      </c>
      <c r="E43">
        <f>'SW 3, LSL 15'!E43</f>
        <v>0</v>
      </c>
      <c r="G43">
        <f t="shared" si="1"/>
        <v>0</v>
      </c>
      <c r="H43">
        <f t="shared" si="2"/>
        <v>0</v>
      </c>
      <c r="I43">
        <f t="shared" si="3"/>
        <v>0</v>
      </c>
      <c r="J43">
        <f t="shared" si="4"/>
        <v>0</v>
      </c>
      <c r="L43">
        <f>'SW 3, LSL 15'!C43</f>
        <v>0</v>
      </c>
      <c r="N43" t="str">
        <f>'SW 3, LSL 15'!A43</f>
        <v>शिल्पाकृतियों:शिल्पाकृतियों</v>
      </c>
    </row>
    <row r="44" spans="1:14">
      <c r="A44" t="s">
        <v>41</v>
      </c>
      <c r="B44">
        <f t="shared" si="0"/>
        <v>0</v>
      </c>
      <c r="C44">
        <v>0</v>
      </c>
      <c r="D44">
        <f t="shared" si="5"/>
        <v>1</v>
      </c>
      <c r="E44">
        <f>'SW 3, LSL 15'!E44</f>
        <v>1</v>
      </c>
      <c r="G44">
        <f t="shared" si="1"/>
        <v>0</v>
      </c>
      <c r="H44">
        <f t="shared" si="2"/>
        <v>0</v>
      </c>
      <c r="I44">
        <f t="shared" si="3"/>
        <v>1</v>
      </c>
      <c r="J44">
        <f t="shared" si="4"/>
        <v>0</v>
      </c>
      <c r="L44">
        <f>'SW 3, LSL 15'!C44</f>
        <v>0</v>
      </c>
      <c r="N44" t="str">
        <f>'SW 3, LSL 15'!A44</f>
        <v>होमियोपैथिक:होमियोपैथिक</v>
      </c>
    </row>
    <row r="45" spans="1:14">
      <c r="A45" t="s">
        <v>42</v>
      </c>
      <c r="B45">
        <f t="shared" si="0"/>
        <v>1</v>
      </c>
      <c r="C45">
        <v>1</v>
      </c>
      <c r="D45">
        <f t="shared" si="5"/>
        <v>0</v>
      </c>
      <c r="E45">
        <f>'SW 3, LSL 15'!E45</f>
        <v>1</v>
      </c>
      <c r="G45">
        <f t="shared" si="1"/>
        <v>1</v>
      </c>
      <c r="H45">
        <f t="shared" si="2"/>
        <v>0</v>
      </c>
      <c r="I45">
        <f t="shared" si="3"/>
        <v>0</v>
      </c>
      <c r="J45">
        <f t="shared" si="4"/>
        <v>0</v>
      </c>
      <c r="L45">
        <f>'SW 3, LSL 15'!C45</f>
        <v>1</v>
      </c>
      <c r="N45" t="str">
        <f>'SW 3, LSL 15'!A45</f>
        <v>प्रोग्रामर:प्रो+ग्राम+र</v>
      </c>
    </row>
    <row r="46" spans="1:14">
      <c r="A46" t="s">
        <v>43</v>
      </c>
      <c r="B46">
        <f t="shared" si="0"/>
        <v>0</v>
      </c>
      <c r="C46">
        <v>0</v>
      </c>
      <c r="D46">
        <f t="shared" si="5"/>
        <v>0</v>
      </c>
      <c r="E46">
        <f>'SW 3, LSL 15'!E46</f>
        <v>0</v>
      </c>
      <c r="G46">
        <f t="shared" si="1"/>
        <v>0</v>
      </c>
      <c r="H46">
        <f t="shared" si="2"/>
        <v>0</v>
      </c>
      <c r="I46">
        <f t="shared" si="3"/>
        <v>0</v>
      </c>
      <c r="J46">
        <f t="shared" si="4"/>
        <v>0</v>
      </c>
      <c r="L46">
        <f>'SW 3, LSL 15'!C46</f>
        <v>0</v>
      </c>
      <c r="M46" s="1"/>
      <c r="N46" t="str">
        <f>'SW 3, LSL 15'!A46</f>
        <v>चलानेवालों:च+लाने+वालों</v>
      </c>
    </row>
    <row r="47" spans="1:14">
      <c r="A47" t="s">
        <v>44</v>
      </c>
      <c r="B47">
        <f t="shared" si="0"/>
        <v>1</v>
      </c>
      <c r="C47">
        <v>1</v>
      </c>
      <c r="D47">
        <f t="shared" si="5"/>
        <v>1</v>
      </c>
      <c r="E47">
        <f>'SW 3, LSL 15'!E47</f>
        <v>1</v>
      </c>
      <c r="G47">
        <f t="shared" si="1"/>
        <v>1</v>
      </c>
      <c r="H47">
        <f t="shared" si="2"/>
        <v>1</v>
      </c>
      <c r="I47">
        <f t="shared" si="3"/>
        <v>1</v>
      </c>
      <c r="J47">
        <f t="shared" si="4"/>
        <v>1</v>
      </c>
      <c r="L47">
        <f>'SW 3, LSL 15'!C47</f>
        <v>1</v>
      </c>
      <c r="N47" t="str">
        <f>'SW 3, LSL 15'!A47</f>
        <v>ब्रिटानिका:ब्रिटानिका</v>
      </c>
    </row>
    <row r="48" spans="1:14">
      <c r="A48" t="s">
        <v>260</v>
      </c>
      <c r="B48">
        <f t="shared" si="0"/>
        <v>2</v>
      </c>
      <c r="C48">
        <v>0</v>
      </c>
      <c r="D48">
        <f t="shared" si="5"/>
        <v>0</v>
      </c>
      <c r="E48">
        <f>'SW 3, LSL 15'!E48</f>
        <v>1</v>
      </c>
      <c r="G48">
        <f t="shared" si="1"/>
        <v>0</v>
      </c>
      <c r="H48">
        <f t="shared" si="2"/>
        <v>0</v>
      </c>
      <c r="I48">
        <f t="shared" si="3"/>
        <v>0</v>
      </c>
      <c r="J48">
        <f t="shared" si="4"/>
        <v>0</v>
      </c>
      <c r="L48">
        <f>'SW 3, LSL 15'!C48</f>
        <v>0</v>
      </c>
      <c r="N48" t="str">
        <f>'SW 3, LSL 15'!A48</f>
        <v>पॉलीग्राफिक:पॉलीग्राफिक</v>
      </c>
    </row>
    <row r="49" spans="1:14">
      <c r="A49" t="s">
        <v>46</v>
      </c>
      <c r="B49">
        <f t="shared" si="0"/>
        <v>0</v>
      </c>
      <c r="C49">
        <v>0</v>
      </c>
      <c r="D49">
        <f t="shared" si="5"/>
        <v>0</v>
      </c>
      <c r="E49">
        <f>'SW 3, LSL 15'!E49</f>
        <v>1</v>
      </c>
      <c r="G49">
        <f t="shared" si="1"/>
        <v>0</v>
      </c>
      <c r="H49">
        <f t="shared" si="2"/>
        <v>0</v>
      </c>
      <c r="I49">
        <f t="shared" si="3"/>
        <v>0</v>
      </c>
      <c r="J49">
        <f t="shared" si="4"/>
        <v>0</v>
      </c>
      <c r="L49">
        <f>'SW 3, LSL 15'!C49</f>
        <v>0</v>
      </c>
      <c r="N49" t="str">
        <f>'SW 3, LSL 15'!A49</f>
        <v>एक्ट्रेसेस:एक्+ट्रे+से+स</v>
      </c>
    </row>
    <row r="50" spans="1:14">
      <c r="A50" t="s">
        <v>47</v>
      </c>
      <c r="B50">
        <f t="shared" si="0"/>
        <v>0</v>
      </c>
      <c r="C50">
        <v>0</v>
      </c>
      <c r="D50">
        <f t="shared" si="5"/>
        <v>0</v>
      </c>
      <c r="E50">
        <f>'SW 3, LSL 15'!E50</f>
        <v>1</v>
      </c>
      <c r="G50">
        <f t="shared" si="1"/>
        <v>0</v>
      </c>
      <c r="H50">
        <f t="shared" si="2"/>
        <v>0</v>
      </c>
      <c r="I50">
        <f t="shared" si="3"/>
        <v>0</v>
      </c>
      <c r="J50">
        <f t="shared" si="4"/>
        <v>0</v>
      </c>
      <c r="L50">
        <f>'SW 3, LSL 15'!C50</f>
        <v>0</v>
      </c>
      <c r="N50" t="str">
        <f>'SW 3, LSL 15'!A50</f>
        <v>एक्ट्रेसेज:एक्+ट्रे+से+ज</v>
      </c>
    </row>
    <row r="51" spans="1:14">
      <c r="A51" t="s">
        <v>48</v>
      </c>
      <c r="B51">
        <f t="shared" si="0"/>
        <v>0</v>
      </c>
      <c r="C51">
        <v>0</v>
      </c>
      <c r="D51">
        <f t="shared" si="5"/>
        <v>0</v>
      </c>
      <c r="E51">
        <f>'SW 3, LSL 15'!E51</f>
        <v>0</v>
      </c>
      <c r="G51">
        <f t="shared" si="1"/>
        <v>0</v>
      </c>
      <c r="H51">
        <f t="shared" si="2"/>
        <v>0</v>
      </c>
      <c r="I51">
        <f t="shared" si="3"/>
        <v>0</v>
      </c>
      <c r="J51">
        <f t="shared" si="4"/>
        <v>0</v>
      </c>
      <c r="L51">
        <f>'SW 3, LSL 15'!C51</f>
        <v>0</v>
      </c>
      <c r="N51" t="str">
        <f>'SW 3, LSL 15'!A51</f>
        <v>हिल्फेनहास:हिल+्+फेन+हास</v>
      </c>
    </row>
    <row r="52" spans="1:14">
      <c r="A52" t="s">
        <v>261</v>
      </c>
      <c r="B52">
        <f t="shared" si="0"/>
        <v>2</v>
      </c>
      <c r="C52">
        <v>0</v>
      </c>
      <c r="D52">
        <f t="shared" si="5"/>
        <v>0</v>
      </c>
      <c r="E52">
        <f>'SW 3, LSL 15'!E52</f>
        <v>0</v>
      </c>
      <c r="G52">
        <f t="shared" si="1"/>
        <v>0</v>
      </c>
      <c r="H52">
        <f t="shared" si="2"/>
        <v>0</v>
      </c>
      <c r="I52">
        <f t="shared" si="3"/>
        <v>0</v>
      </c>
      <c r="J52">
        <f t="shared" si="4"/>
        <v>0</v>
      </c>
      <c r="L52">
        <f>'SW 3, LSL 15'!C52</f>
        <v>1</v>
      </c>
      <c r="N52" t="str">
        <f>'SW 3, LSL 15'!A52</f>
        <v>च्यवनप्राश:च्यवनप्राश</v>
      </c>
    </row>
    <row r="53" spans="1:14">
      <c r="A53" t="s">
        <v>262</v>
      </c>
      <c r="B53">
        <f t="shared" si="0"/>
        <v>2</v>
      </c>
      <c r="C53">
        <v>0</v>
      </c>
      <c r="D53">
        <f t="shared" si="5"/>
        <v>0</v>
      </c>
      <c r="E53">
        <f>'SW 3, LSL 15'!E53</f>
        <v>1</v>
      </c>
      <c r="G53">
        <f t="shared" si="1"/>
        <v>0</v>
      </c>
      <c r="H53">
        <f t="shared" si="2"/>
        <v>0</v>
      </c>
      <c r="I53">
        <f t="shared" si="3"/>
        <v>0</v>
      </c>
      <c r="J53">
        <f t="shared" si="4"/>
        <v>0</v>
      </c>
      <c r="L53">
        <f>'SW 3, LSL 15'!C53</f>
        <v>0</v>
      </c>
      <c r="N53" t="str">
        <f>'SW 3, LSL 15'!A53</f>
        <v>इंफार्मेशन:इंफार्मेशन</v>
      </c>
    </row>
    <row r="54" spans="1:14">
      <c r="A54" t="s">
        <v>263</v>
      </c>
      <c r="B54">
        <f t="shared" si="0"/>
        <v>2</v>
      </c>
      <c r="C54">
        <v>1</v>
      </c>
      <c r="D54">
        <f t="shared" si="5"/>
        <v>0</v>
      </c>
      <c r="E54">
        <f>'SW 3, LSL 15'!E54</f>
        <v>0</v>
      </c>
      <c r="G54">
        <f t="shared" si="1"/>
        <v>0</v>
      </c>
      <c r="H54">
        <f t="shared" si="2"/>
        <v>0</v>
      </c>
      <c r="I54">
        <f t="shared" si="3"/>
        <v>0</v>
      </c>
      <c r="J54">
        <f t="shared" si="4"/>
        <v>0</v>
      </c>
      <c r="L54">
        <f>'SW 3, LSL 15'!C54</f>
        <v>0</v>
      </c>
      <c r="N54" t="str">
        <f>'SW 3, LSL 15'!A54</f>
        <v>बुद्धीजीवी:बुद्धीजीवी</v>
      </c>
    </row>
    <row r="55" spans="1:14">
      <c r="A55" t="s">
        <v>52</v>
      </c>
      <c r="B55">
        <f t="shared" si="0"/>
        <v>0</v>
      </c>
      <c r="C55">
        <v>0</v>
      </c>
      <c r="D55">
        <f t="shared" si="5"/>
        <v>0</v>
      </c>
      <c r="E55">
        <f>'SW 3, LSL 15'!E55</f>
        <v>0</v>
      </c>
      <c r="G55">
        <f t="shared" si="1"/>
        <v>0</v>
      </c>
      <c r="H55">
        <f t="shared" si="2"/>
        <v>0</v>
      </c>
      <c r="I55">
        <f t="shared" si="3"/>
        <v>0</v>
      </c>
      <c r="J55">
        <f t="shared" si="4"/>
        <v>0</v>
      </c>
      <c r="L55">
        <f>'SW 3, LSL 15'!C55</f>
        <v>0</v>
      </c>
      <c r="N55" t="str">
        <f>'SW 3, LSL 15'!A55</f>
        <v>लाभार्थियों:लाभ+ार्थियों</v>
      </c>
    </row>
    <row r="56" spans="1:14">
      <c r="A56" t="s">
        <v>264</v>
      </c>
      <c r="B56">
        <f t="shared" si="0"/>
        <v>2</v>
      </c>
      <c r="C56">
        <v>1</v>
      </c>
      <c r="D56">
        <f t="shared" si="5"/>
        <v>0</v>
      </c>
      <c r="E56">
        <f>'SW 3, LSL 15'!E56</f>
        <v>0</v>
      </c>
      <c r="G56">
        <f t="shared" si="1"/>
        <v>0</v>
      </c>
      <c r="H56">
        <f t="shared" si="2"/>
        <v>0</v>
      </c>
      <c r="I56">
        <f t="shared" si="3"/>
        <v>0</v>
      </c>
      <c r="J56">
        <f t="shared" si="4"/>
        <v>0</v>
      </c>
      <c r="L56">
        <f>'SW 3, LSL 15'!C56</f>
        <v>0</v>
      </c>
      <c r="N56" t="str">
        <f>'SW 3, LSL 15'!A56</f>
        <v>भ्रष्टाचारियों:भ्रष्टाचारियों</v>
      </c>
    </row>
    <row r="57" spans="1:14">
      <c r="A57" t="s">
        <v>54</v>
      </c>
      <c r="B57">
        <f t="shared" si="0"/>
        <v>0</v>
      </c>
      <c r="C57">
        <v>0</v>
      </c>
      <c r="D57">
        <f t="shared" si="5"/>
        <v>0</v>
      </c>
      <c r="E57">
        <f>'SW 3, LSL 15'!E57</f>
        <v>0</v>
      </c>
      <c r="G57">
        <f t="shared" si="1"/>
        <v>0</v>
      </c>
      <c r="H57">
        <f t="shared" si="2"/>
        <v>0</v>
      </c>
      <c r="I57">
        <f t="shared" si="3"/>
        <v>0</v>
      </c>
      <c r="J57">
        <f t="shared" si="4"/>
        <v>0</v>
      </c>
      <c r="L57">
        <f>'SW 3, LSL 15'!C57</f>
        <v>0</v>
      </c>
      <c r="N57" t="str">
        <f>'SW 3, LSL 15'!A57</f>
        <v>पेट्रोलियम:पे+ट+्रो+लि+यम</v>
      </c>
    </row>
    <row r="58" spans="1:14">
      <c r="A58" t="s">
        <v>55</v>
      </c>
      <c r="B58">
        <f t="shared" si="0"/>
        <v>1</v>
      </c>
      <c r="C58">
        <v>1</v>
      </c>
      <c r="D58">
        <f t="shared" si="5"/>
        <v>0</v>
      </c>
      <c r="E58">
        <f>'SW 3, LSL 15'!E58</f>
        <v>0</v>
      </c>
      <c r="G58">
        <f t="shared" si="1"/>
        <v>0</v>
      </c>
      <c r="H58">
        <f t="shared" si="2"/>
        <v>0</v>
      </c>
      <c r="I58">
        <f t="shared" si="3"/>
        <v>0</v>
      </c>
      <c r="J58">
        <f t="shared" si="4"/>
        <v>0</v>
      </c>
      <c r="L58">
        <f>'SW 3, LSL 15'!C58</f>
        <v>1</v>
      </c>
      <c r="N58" t="str">
        <f>'SW 3, LSL 15'!A58</f>
        <v>आत्मानुशासन:आत्म+ान+ु+शासन</v>
      </c>
    </row>
    <row r="59" spans="1:14">
      <c r="A59" t="s">
        <v>56</v>
      </c>
      <c r="B59">
        <f t="shared" si="0"/>
        <v>1</v>
      </c>
      <c r="C59">
        <v>1</v>
      </c>
      <c r="D59">
        <f t="shared" si="5"/>
        <v>0</v>
      </c>
      <c r="E59">
        <f>'SW 3, LSL 15'!E59</f>
        <v>0</v>
      </c>
      <c r="G59">
        <f t="shared" si="1"/>
        <v>0</v>
      </c>
      <c r="H59">
        <f t="shared" si="2"/>
        <v>0</v>
      </c>
      <c r="I59">
        <f t="shared" si="3"/>
        <v>0</v>
      </c>
      <c r="J59">
        <f t="shared" si="4"/>
        <v>0</v>
      </c>
      <c r="L59">
        <f>'SW 3, LSL 15'!C59</f>
        <v>1</v>
      </c>
      <c r="N59" t="str">
        <f>'SW 3, LSL 15'!A59</f>
        <v>ज्योतिरादित्य:ज्योति+रा+द+ित+्य</v>
      </c>
    </row>
    <row r="60" spans="1:14">
      <c r="A60" t="s">
        <v>57</v>
      </c>
      <c r="B60">
        <f t="shared" si="0"/>
        <v>1</v>
      </c>
      <c r="C60">
        <v>1</v>
      </c>
      <c r="D60">
        <f t="shared" si="5"/>
        <v>0</v>
      </c>
      <c r="E60">
        <f>'SW 3, LSL 15'!E60</f>
        <v>0</v>
      </c>
      <c r="G60">
        <f t="shared" si="1"/>
        <v>0</v>
      </c>
      <c r="H60">
        <f t="shared" si="2"/>
        <v>0</v>
      </c>
      <c r="I60">
        <f t="shared" si="3"/>
        <v>0</v>
      </c>
      <c r="J60">
        <f t="shared" si="4"/>
        <v>0</v>
      </c>
      <c r="L60">
        <f>'SW 3, LSL 15'!C60</f>
        <v>1</v>
      </c>
      <c r="N60" t="str">
        <f>'SW 3, LSL 15'!A60</f>
        <v>व्यक्तिवादी:व्यक्ति+वाद+ी</v>
      </c>
    </row>
    <row r="61" spans="1:14">
      <c r="A61" t="s">
        <v>58</v>
      </c>
      <c r="B61">
        <f t="shared" si="0"/>
        <v>1</v>
      </c>
      <c r="C61">
        <v>1</v>
      </c>
      <c r="D61">
        <f t="shared" si="5"/>
        <v>1</v>
      </c>
      <c r="E61">
        <f>'SW 3, LSL 15'!E61</f>
        <v>1</v>
      </c>
      <c r="G61">
        <f t="shared" si="1"/>
        <v>1</v>
      </c>
      <c r="H61">
        <f t="shared" si="2"/>
        <v>1</v>
      </c>
      <c r="I61">
        <f t="shared" si="3"/>
        <v>1</v>
      </c>
      <c r="J61">
        <f t="shared" si="4"/>
        <v>1</v>
      </c>
      <c r="L61">
        <f>'SW 3, LSL 15'!C61</f>
        <v>1</v>
      </c>
      <c r="N61" t="str">
        <f>'SW 3, LSL 15'!A61</f>
        <v>निकोलायेविच:निकोलायेविच</v>
      </c>
    </row>
    <row r="62" spans="1:14">
      <c r="A62" t="s">
        <v>59</v>
      </c>
      <c r="B62">
        <f t="shared" si="0"/>
        <v>0</v>
      </c>
      <c r="C62">
        <v>0</v>
      </c>
      <c r="D62">
        <f t="shared" si="5"/>
        <v>0</v>
      </c>
      <c r="E62">
        <f>'SW 3, LSL 15'!E62</f>
        <v>0</v>
      </c>
      <c r="G62">
        <f t="shared" si="1"/>
        <v>0</v>
      </c>
      <c r="H62">
        <f t="shared" si="2"/>
        <v>0</v>
      </c>
      <c r="I62">
        <f t="shared" si="3"/>
        <v>0</v>
      </c>
      <c r="J62">
        <f t="shared" si="4"/>
        <v>0</v>
      </c>
      <c r="L62">
        <f>'SW 3, LSL 15'!C62</f>
        <v>0</v>
      </c>
      <c r="M62" s="1"/>
      <c r="N62" t="str">
        <f>'SW 3, LSL 15'!A62</f>
        <v>पाकिस्तानियत:पा+किस्+ता+नियत</v>
      </c>
    </row>
    <row r="63" spans="1:14">
      <c r="A63" t="s">
        <v>60</v>
      </c>
      <c r="B63">
        <f t="shared" si="0"/>
        <v>0</v>
      </c>
      <c r="C63">
        <v>0</v>
      </c>
      <c r="D63">
        <f t="shared" si="5"/>
        <v>0</v>
      </c>
      <c r="E63">
        <f>'SW 3, LSL 15'!E63</f>
        <v>0</v>
      </c>
      <c r="G63">
        <f t="shared" si="1"/>
        <v>0</v>
      </c>
      <c r="H63">
        <f t="shared" si="2"/>
        <v>0</v>
      </c>
      <c r="I63">
        <f t="shared" si="3"/>
        <v>0</v>
      </c>
      <c r="J63">
        <f t="shared" si="4"/>
        <v>0</v>
      </c>
      <c r="L63">
        <f>'SW 3, LSL 15'!C63</f>
        <v>0</v>
      </c>
      <c r="M63" s="1"/>
      <c r="N63" t="str">
        <f>'SW 3, LSL 15'!A63</f>
        <v>सुरेन्द्रनाथ:सुर+ेन्द्र+नाथ</v>
      </c>
    </row>
    <row r="64" spans="1:14">
      <c r="A64" t="s">
        <v>61</v>
      </c>
      <c r="B64">
        <f t="shared" si="0"/>
        <v>0</v>
      </c>
      <c r="C64">
        <v>0</v>
      </c>
      <c r="D64">
        <f t="shared" si="5"/>
        <v>0</v>
      </c>
      <c r="E64">
        <f>'SW 3, LSL 15'!E64</f>
        <v>0</v>
      </c>
      <c r="G64">
        <f t="shared" si="1"/>
        <v>0</v>
      </c>
      <c r="H64">
        <f t="shared" si="2"/>
        <v>0</v>
      </c>
      <c r="I64">
        <f t="shared" si="3"/>
        <v>0</v>
      </c>
      <c r="J64">
        <f t="shared" si="4"/>
        <v>0</v>
      </c>
      <c r="L64">
        <f>'SW 3, LSL 15'!C64</f>
        <v>0</v>
      </c>
      <c r="N64" t="str">
        <f>'SW 3, LSL 15'!A64</f>
        <v>समर्पयामी।:स+मर्+पयाम+ी+।</v>
      </c>
    </row>
    <row r="65" spans="1:14">
      <c r="A65" t="s">
        <v>265</v>
      </c>
      <c r="B65">
        <f t="shared" si="0"/>
        <v>2</v>
      </c>
      <c r="C65">
        <v>1</v>
      </c>
      <c r="D65">
        <f t="shared" si="5"/>
        <v>0</v>
      </c>
      <c r="E65">
        <f>'SW 3, LSL 15'!E65</f>
        <v>1</v>
      </c>
      <c r="G65">
        <f t="shared" si="1"/>
        <v>1</v>
      </c>
      <c r="H65">
        <f t="shared" si="2"/>
        <v>0</v>
      </c>
      <c r="I65">
        <f t="shared" si="3"/>
        <v>0</v>
      </c>
      <c r="J65">
        <f t="shared" si="4"/>
        <v>0</v>
      </c>
      <c r="L65">
        <f>'SW 3, LSL 15'!C65</f>
        <v>0</v>
      </c>
      <c r="N65" t="str">
        <f>'SW 3, LSL 15'!A65</f>
        <v>ब्लॉगस्पॉट:ब्लॉगस्पॉट</v>
      </c>
    </row>
    <row r="66" spans="1:14">
      <c r="A66" t="s">
        <v>63</v>
      </c>
      <c r="B66">
        <f t="shared" si="0"/>
        <v>0</v>
      </c>
      <c r="C66">
        <v>0</v>
      </c>
      <c r="D66">
        <f t="shared" si="5"/>
        <v>0</v>
      </c>
      <c r="E66">
        <f>'SW 3, LSL 15'!E66</f>
        <v>1</v>
      </c>
      <c r="G66">
        <f t="shared" si="1"/>
        <v>0</v>
      </c>
      <c r="H66">
        <f t="shared" si="2"/>
        <v>0</v>
      </c>
      <c r="I66">
        <f t="shared" si="3"/>
        <v>0</v>
      </c>
      <c r="J66">
        <f t="shared" si="4"/>
        <v>0</v>
      </c>
      <c r="L66">
        <f>'SW 3, LSL 15'!C66</f>
        <v>0</v>
      </c>
      <c r="N66" t="str">
        <f>'SW 3, LSL 15'!A66</f>
        <v>स्मार्टफोन:स्+मार+्ट+फोन</v>
      </c>
    </row>
    <row r="67" spans="1:14">
      <c r="A67" t="s">
        <v>64</v>
      </c>
      <c r="B67">
        <f t="shared" ref="B67:B130" si="6">IF(L67=1,IF(A67=N67,1,2),IF(A67=N67,0,2))</f>
        <v>0</v>
      </c>
      <c r="C67">
        <v>0</v>
      </c>
      <c r="D67">
        <f t="shared" ref="D67:D130" si="7">IF(ISERROR(SEARCH("+",A67)),1,0)</f>
        <v>0</v>
      </c>
      <c r="E67">
        <f>'SW 3, LSL 15'!E67</f>
        <v>0</v>
      </c>
      <c r="G67">
        <f t="shared" ref="G67:G130" si="8">C67*E67</f>
        <v>0</v>
      </c>
      <c r="H67">
        <f t="shared" ref="H67:H130" si="9">C67*D67</f>
        <v>0</v>
      </c>
      <c r="I67">
        <f t="shared" ref="I67:I130" si="10">D67*E67</f>
        <v>0</v>
      </c>
      <c r="J67">
        <f t="shared" ref="J67:J130" si="11">C67*D67*E67</f>
        <v>0</v>
      </c>
      <c r="L67">
        <f>'SW 3, LSL 15'!C67</f>
        <v>0</v>
      </c>
      <c r="N67" t="str">
        <f>'SW 3, LSL 15'!A67</f>
        <v>क्रान्तियां:क्+रा+न्त+ियां</v>
      </c>
    </row>
    <row r="68" spans="1:14">
      <c r="A68" t="s">
        <v>266</v>
      </c>
      <c r="B68">
        <f t="shared" si="6"/>
        <v>2</v>
      </c>
      <c r="C68">
        <v>0</v>
      </c>
      <c r="D68">
        <f t="shared" si="7"/>
        <v>0</v>
      </c>
      <c r="E68">
        <f>'SW 3, LSL 15'!E68</f>
        <v>0</v>
      </c>
      <c r="G68">
        <f t="shared" si="8"/>
        <v>0</v>
      </c>
      <c r="H68">
        <f t="shared" si="9"/>
        <v>0</v>
      </c>
      <c r="I68">
        <f t="shared" si="10"/>
        <v>0</v>
      </c>
      <c r="J68">
        <f t="shared" si="11"/>
        <v>0</v>
      </c>
      <c r="L68">
        <f>'SW 3, LSL 15'!C68</f>
        <v>0</v>
      </c>
      <c r="N68" t="str">
        <f>'SW 3, LSL 15'!A68</f>
        <v>मिश्रांकों:मिश्रांकों</v>
      </c>
    </row>
    <row r="69" spans="1:14">
      <c r="A69" t="s">
        <v>267</v>
      </c>
      <c r="B69">
        <f t="shared" si="6"/>
        <v>2</v>
      </c>
      <c r="C69">
        <v>1</v>
      </c>
      <c r="D69">
        <f t="shared" si="7"/>
        <v>0</v>
      </c>
      <c r="E69">
        <f>'SW 3, LSL 15'!E69</f>
        <v>0</v>
      </c>
      <c r="G69">
        <f t="shared" si="8"/>
        <v>0</v>
      </c>
      <c r="H69">
        <f t="shared" si="9"/>
        <v>0</v>
      </c>
      <c r="I69">
        <f t="shared" si="10"/>
        <v>0</v>
      </c>
      <c r="J69">
        <f t="shared" si="11"/>
        <v>0</v>
      </c>
      <c r="L69">
        <f>'SW 3, LSL 15'!C69</f>
        <v>0</v>
      </c>
      <c r="N69" t="str">
        <f>'SW 3, LSL 15'!A69</f>
        <v>व्यस्तताओं:व्यस्तताओं</v>
      </c>
    </row>
    <row r="70" spans="1:14">
      <c r="A70" t="s">
        <v>268</v>
      </c>
      <c r="B70">
        <f t="shared" si="6"/>
        <v>2</v>
      </c>
      <c r="C70">
        <v>1</v>
      </c>
      <c r="D70">
        <f t="shared" si="7"/>
        <v>0</v>
      </c>
      <c r="E70">
        <f>'SW 3, LSL 15'!E70</f>
        <v>0</v>
      </c>
      <c r="G70">
        <f t="shared" si="8"/>
        <v>0</v>
      </c>
      <c r="H70">
        <f t="shared" si="9"/>
        <v>0</v>
      </c>
      <c r="I70">
        <f t="shared" si="10"/>
        <v>0</v>
      </c>
      <c r="J70">
        <f t="shared" si="11"/>
        <v>0</v>
      </c>
      <c r="L70">
        <f>'SW 3, LSL 15'!C70</f>
        <v>0</v>
      </c>
      <c r="N70" t="str">
        <f>'SW 3, LSL 15'!A70</f>
        <v>टिप्पणीकार:टिप+्+प+णी+कार</v>
      </c>
    </row>
    <row r="71" spans="1:14">
      <c r="A71" t="s">
        <v>68</v>
      </c>
      <c r="B71">
        <f t="shared" si="6"/>
        <v>0</v>
      </c>
      <c r="C71">
        <v>0</v>
      </c>
      <c r="D71">
        <f t="shared" si="7"/>
        <v>1</v>
      </c>
      <c r="E71">
        <f>'SW 3, LSL 15'!E71</f>
        <v>1</v>
      </c>
      <c r="G71">
        <f t="shared" si="8"/>
        <v>0</v>
      </c>
      <c r="H71">
        <f t="shared" si="9"/>
        <v>0</v>
      </c>
      <c r="I71">
        <f t="shared" si="10"/>
        <v>1</v>
      </c>
      <c r="J71">
        <f t="shared" si="11"/>
        <v>0</v>
      </c>
      <c r="L71">
        <f>'SW 3, LSL 15'!C71</f>
        <v>0</v>
      </c>
      <c r="N71" t="str">
        <f>'SW 3, LSL 15'!A71</f>
        <v>ओम्बुड्समैन:ओम्बुड्समैन</v>
      </c>
    </row>
    <row r="72" spans="1:14">
      <c r="A72" t="s">
        <v>69</v>
      </c>
      <c r="B72">
        <f t="shared" si="6"/>
        <v>1</v>
      </c>
      <c r="C72">
        <v>1</v>
      </c>
      <c r="D72">
        <f t="shared" si="7"/>
        <v>0</v>
      </c>
      <c r="E72">
        <f>'SW 3, LSL 15'!E72</f>
        <v>0</v>
      </c>
      <c r="G72">
        <f t="shared" si="8"/>
        <v>0</v>
      </c>
      <c r="H72">
        <f t="shared" si="9"/>
        <v>0</v>
      </c>
      <c r="I72">
        <f t="shared" si="10"/>
        <v>0</v>
      </c>
      <c r="J72">
        <f t="shared" si="11"/>
        <v>0</v>
      </c>
      <c r="L72">
        <f>'SW 3, LSL 15'!C72</f>
        <v>1</v>
      </c>
      <c r="N72" t="str">
        <f>'SW 3, LSL 15'!A72</f>
        <v>इतिहासकारों:इतिहास+का+र+ों</v>
      </c>
    </row>
    <row r="73" spans="1:14">
      <c r="A73" t="s">
        <v>70</v>
      </c>
      <c r="B73">
        <f t="shared" si="6"/>
        <v>0</v>
      </c>
      <c r="C73">
        <v>0</v>
      </c>
      <c r="D73">
        <f t="shared" si="7"/>
        <v>0</v>
      </c>
      <c r="E73">
        <f>'SW 3, LSL 15'!E73</f>
        <v>1</v>
      </c>
      <c r="G73">
        <f t="shared" si="8"/>
        <v>0</v>
      </c>
      <c r="H73">
        <f t="shared" si="9"/>
        <v>0</v>
      </c>
      <c r="I73">
        <f t="shared" si="10"/>
        <v>0</v>
      </c>
      <c r="J73">
        <f t="shared" si="11"/>
        <v>0</v>
      </c>
      <c r="L73">
        <f>'SW 3, LSL 15'!C73</f>
        <v>0</v>
      </c>
      <c r="N73" t="str">
        <f>'SW 3, LSL 15'!A73</f>
        <v>परफ़ॉरमेंस:पर+फ़ॉर+में+स</v>
      </c>
    </row>
    <row r="74" spans="1:14">
      <c r="A74" t="s">
        <v>269</v>
      </c>
      <c r="B74">
        <f t="shared" si="6"/>
        <v>2</v>
      </c>
      <c r="C74">
        <v>0</v>
      </c>
      <c r="D74">
        <f t="shared" si="7"/>
        <v>0</v>
      </c>
      <c r="E74">
        <f>'SW 3, LSL 15'!E74</f>
        <v>0</v>
      </c>
      <c r="G74">
        <f t="shared" si="8"/>
        <v>0</v>
      </c>
      <c r="H74">
        <f t="shared" si="9"/>
        <v>0</v>
      </c>
      <c r="I74">
        <f t="shared" si="10"/>
        <v>0</v>
      </c>
      <c r="J74">
        <f t="shared" si="11"/>
        <v>0</v>
      </c>
      <c r="L74">
        <f>'SW 3, LSL 15'!C74</f>
        <v>0</v>
      </c>
      <c r="N74" t="str">
        <f>'SW 3, LSL 15'!A74</f>
        <v>परामर्शदात्री:परामर्श+दा+त्र+ी</v>
      </c>
    </row>
    <row r="75" spans="1:14">
      <c r="A75" t="s">
        <v>270</v>
      </c>
      <c r="B75">
        <f t="shared" si="6"/>
        <v>2</v>
      </c>
      <c r="C75">
        <v>1</v>
      </c>
      <c r="D75">
        <f t="shared" si="7"/>
        <v>0</v>
      </c>
      <c r="E75">
        <f>'SW 3, LSL 15'!E75</f>
        <v>0</v>
      </c>
      <c r="G75">
        <f t="shared" si="8"/>
        <v>0</v>
      </c>
      <c r="H75">
        <f t="shared" si="9"/>
        <v>0</v>
      </c>
      <c r="I75">
        <f t="shared" si="10"/>
        <v>0</v>
      </c>
      <c r="J75">
        <f t="shared" si="11"/>
        <v>0</v>
      </c>
      <c r="L75">
        <f>'SW 3, LSL 15'!C75</f>
        <v>0</v>
      </c>
      <c r="N75" t="str">
        <f>'SW 3, LSL 15'!A75</f>
        <v>रिक्शेवाले:रि+क्+शे+वाल+े</v>
      </c>
    </row>
    <row r="76" spans="1:14">
      <c r="A76" t="s">
        <v>73</v>
      </c>
      <c r="B76">
        <f t="shared" si="6"/>
        <v>1</v>
      </c>
      <c r="C76">
        <v>1</v>
      </c>
      <c r="D76">
        <f t="shared" si="7"/>
        <v>0</v>
      </c>
      <c r="E76">
        <f>'SW 3, LSL 15'!E76</f>
        <v>0</v>
      </c>
      <c r="G76">
        <f t="shared" si="8"/>
        <v>0</v>
      </c>
      <c r="H76">
        <f t="shared" si="9"/>
        <v>0</v>
      </c>
      <c r="I76">
        <f t="shared" si="10"/>
        <v>0</v>
      </c>
      <c r="J76">
        <f t="shared" si="11"/>
        <v>0</v>
      </c>
      <c r="L76">
        <f>'SW 3, LSL 15'!C76</f>
        <v>1</v>
      </c>
      <c r="N76" t="str">
        <f>'SW 3, LSL 15'!A76</f>
        <v>दुर्भाग्यपूर्ण:दुर्+भाग+्य+पूर्ण</v>
      </c>
    </row>
    <row r="77" spans="1:14">
      <c r="A77" t="s">
        <v>271</v>
      </c>
      <c r="B77">
        <f t="shared" si="6"/>
        <v>2</v>
      </c>
      <c r="C77">
        <v>0</v>
      </c>
      <c r="D77">
        <f t="shared" si="7"/>
        <v>0</v>
      </c>
      <c r="E77">
        <f>'SW 3, LSL 15'!E77</f>
        <v>1</v>
      </c>
      <c r="G77">
        <f t="shared" si="8"/>
        <v>0</v>
      </c>
      <c r="H77">
        <f t="shared" si="9"/>
        <v>0</v>
      </c>
      <c r="I77">
        <f t="shared" si="10"/>
        <v>0</v>
      </c>
      <c r="J77">
        <f t="shared" si="11"/>
        <v>0</v>
      </c>
      <c r="L77">
        <f>'SW 3, LSL 15'!C77</f>
        <v>0</v>
      </c>
      <c r="N77" t="str">
        <f>'SW 3, LSL 15'!A77</f>
        <v>वैस्टइंडीज:वै+स्+ट+इं+डी+ज</v>
      </c>
    </row>
    <row r="78" spans="1:14">
      <c r="A78" t="s">
        <v>75</v>
      </c>
      <c r="B78">
        <f t="shared" si="6"/>
        <v>0</v>
      </c>
      <c r="C78">
        <v>0</v>
      </c>
      <c r="D78">
        <f t="shared" si="7"/>
        <v>0</v>
      </c>
      <c r="E78">
        <f>'SW 3, LSL 15'!E78</f>
        <v>1</v>
      </c>
      <c r="G78">
        <f t="shared" si="8"/>
        <v>0</v>
      </c>
      <c r="H78">
        <f t="shared" si="9"/>
        <v>0</v>
      </c>
      <c r="I78">
        <f t="shared" si="10"/>
        <v>0</v>
      </c>
      <c r="J78">
        <f t="shared" si="11"/>
        <v>0</v>
      </c>
      <c r="L78">
        <f>'SW 3, LSL 15'!C78</f>
        <v>0</v>
      </c>
      <c r="N78" t="str">
        <f>'SW 3, LSL 15'!A78</f>
        <v>ट्रांसफ़ॉर्मर:ट्रांस+फ़ॉर+्म+र</v>
      </c>
    </row>
    <row r="79" spans="1:14">
      <c r="A79" t="s">
        <v>76</v>
      </c>
      <c r="B79">
        <f t="shared" si="6"/>
        <v>0</v>
      </c>
      <c r="C79">
        <v>0</v>
      </c>
      <c r="D79">
        <f t="shared" si="7"/>
        <v>1</v>
      </c>
      <c r="E79">
        <f>'SW 3, LSL 15'!E79</f>
        <v>0</v>
      </c>
      <c r="G79">
        <f t="shared" si="8"/>
        <v>0</v>
      </c>
      <c r="H79">
        <f t="shared" si="9"/>
        <v>0</v>
      </c>
      <c r="I79">
        <f t="shared" si="10"/>
        <v>0</v>
      </c>
      <c r="J79">
        <f t="shared" si="11"/>
        <v>0</v>
      </c>
      <c r="L79">
        <f>'SW 3, LSL 15'!C79</f>
        <v>0</v>
      </c>
      <c r="N79" t="str">
        <f>'SW 3, LSL 15'!A79</f>
        <v>स्वेच्छाचारी:स्वेच्छाचारी</v>
      </c>
    </row>
    <row r="80" spans="1:14">
      <c r="A80" t="s">
        <v>272</v>
      </c>
      <c r="B80">
        <f t="shared" si="6"/>
        <v>2</v>
      </c>
      <c r="C80">
        <v>0</v>
      </c>
      <c r="D80">
        <f t="shared" si="7"/>
        <v>0</v>
      </c>
      <c r="E80">
        <f>'SW 3, LSL 15'!E80</f>
        <v>0</v>
      </c>
      <c r="G80">
        <f t="shared" si="8"/>
        <v>0</v>
      </c>
      <c r="H80">
        <f t="shared" si="9"/>
        <v>0</v>
      </c>
      <c r="I80">
        <f t="shared" si="10"/>
        <v>0</v>
      </c>
      <c r="J80">
        <f t="shared" si="11"/>
        <v>0</v>
      </c>
      <c r="L80">
        <f>'SW 3, LSL 15'!C80</f>
        <v>0</v>
      </c>
      <c r="N80" t="str">
        <f>'SW 3, LSL 15'!A80</f>
        <v>पुरातत्त्व:पु+रात+त+्+त्व</v>
      </c>
    </row>
    <row r="81" spans="1:14">
      <c r="A81" t="s">
        <v>78</v>
      </c>
      <c r="B81">
        <f t="shared" si="6"/>
        <v>0</v>
      </c>
      <c r="C81">
        <v>0</v>
      </c>
      <c r="D81">
        <f t="shared" si="7"/>
        <v>1</v>
      </c>
      <c r="E81">
        <f>'SW 3, LSL 15'!E81</f>
        <v>0</v>
      </c>
      <c r="G81">
        <f t="shared" si="8"/>
        <v>0</v>
      </c>
      <c r="H81">
        <f t="shared" si="9"/>
        <v>0</v>
      </c>
      <c r="I81">
        <f t="shared" si="10"/>
        <v>0</v>
      </c>
      <c r="J81">
        <f t="shared" si="11"/>
        <v>0</v>
      </c>
      <c r="L81">
        <f>'SW 3, LSL 15'!C81</f>
        <v>0</v>
      </c>
      <c r="N81" t="str">
        <f>'SW 3, LSL 15'!A81</f>
        <v>व्याघ्रराज:व्याघ्रराज</v>
      </c>
    </row>
    <row r="82" spans="1:14">
      <c r="A82" t="s">
        <v>273</v>
      </c>
      <c r="B82">
        <f t="shared" si="6"/>
        <v>2</v>
      </c>
      <c r="C82">
        <v>1</v>
      </c>
      <c r="D82">
        <f t="shared" si="7"/>
        <v>0</v>
      </c>
      <c r="E82">
        <f>'SW 3, LSL 15'!E82</f>
        <v>0</v>
      </c>
      <c r="G82">
        <f t="shared" si="8"/>
        <v>0</v>
      </c>
      <c r="H82">
        <f t="shared" si="9"/>
        <v>0</v>
      </c>
      <c r="I82">
        <f t="shared" si="10"/>
        <v>0</v>
      </c>
      <c r="J82">
        <f t="shared" si="11"/>
        <v>0</v>
      </c>
      <c r="L82">
        <f>'SW 3, LSL 15'!C82</f>
        <v>0</v>
      </c>
      <c r="N82" t="str">
        <f>'SW 3, LSL 15'!A82</f>
        <v>विस्फोटकों:विस्फोटकों</v>
      </c>
    </row>
    <row r="83" spans="1:14">
      <c r="A83" t="s">
        <v>80</v>
      </c>
      <c r="B83">
        <f t="shared" si="6"/>
        <v>1</v>
      </c>
      <c r="C83">
        <v>1</v>
      </c>
      <c r="D83">
        <f t="shared" si="7"/>
        <v>1</v>
      </c>
      <c r="E83">
        <f>'SW 3, LSL 15'!E83</f>
        <v>0</v>
      </c>
      <c r="G83">
        <f t="shared" si="8"/>
        <v>0</v>
      </c>
      <c r="H83">
        <f t="shared" si="9"/>
        <v>1</v>
      </c>
      <c r="I83">
        <f t="shared" si="10"/>
        <v>0</v>
      </c>
      <c r="J83">
        <f t="shared" si="11"/>
        <v>0</v>
      </c>
      <c r="L83">
        <f>'SW 3, LSL 15'!C83</f>
        <v>1</v>
      </c>
      <c r="N83" t="str">
        <f>'SW 3, LSL 15'!A83</f>
        <v>मुजफ्फराबाद:मुजफ्फराबाद</v>
      </c>
    </row>
    <row r="84" spans="1:14">
      <c r="A84" t="s">
        <v>81</v>
      </c>
      <c r="B84">
        <f t="shared" si="6"/>
        <v>0</v>
      </c>
      <c r="C84">
        <v>0</v>
      </c>
      <c r="D84">
        <f t="shared" si="7"/>
        <v>0</v>
      </c>
      <c r="E84">
        <f>'SW 3, LSL 15'!E84</f>
        <v>1</v>
      </c>
      <c r="G84">
        <f t="shared" si="8"/>
        <v>0</v>
      </c>
      <c r="H84">
        <f t="shared" si="9"/>
        <v>0</v>
      </c>
      <c r="I84">
        <f t="shared" si="10"/>
        <v>0</v>
      </c>
      <c r="J84">
        <f t="shared" si="11"/>
        <v>0</v>
      </c>
      <c r="L84">
        <f>'SW 3, LSL 15'!C84</f>
        <v>0</v>
      </c>
      <c r="N84" t="str">
        <f>'SW 3, LSL 15'!A84</f>
        <v>हाईप्रोफाइल:हाई+प्रो+फाइ+ल</v>
      </c>
    </row>
    <row r="85" spans="1:14">
      <c r="A85" t="s">
        <v>274</v>
      </c>
      <c r="B85">
        <f t="shared" si="6"/>
        <v>2</v>
      </c>
      <c r="C85">
        <v>1</v>
      </c>
      <c r="D85">
        <f t="shared" si="7"/>
        <v>0</v>
      </c>
      <c r="E85">
        <f>'SW 3, LSL 15'!E85</f>
        <v>0</v>
      </c>
      <c r="G85">
        <f t="shared" si="8"/>
        <v>0</v>
      </c>
      <c r="H85">
        <f t="shared" si="9"/>
        <v>0</v>
      </c>
      <c r="I85">
        <f t="shared" si="10"/>
        <v>0</v>
      </c>
      <c r="J85">
        <f t="shared" si="11"/>
        <v>0</v>
      </c>
      <c r="L85">
        <f>'SW 3, LSL 15'!C85</f>
        <v>0</v>
      </c>
      <c r="N85" t="str">
        <f>'SW 3, LSL 15'!A85</f>
        <v>भ्रांतियों:भ्रांतियों</v>
      </c>
    </row>
    <row r="86" spans="1:14">
      <c r="A86" t="s">
        <v>275</v>
      </c>
      <c r="B86">
        <f t="shared" si="6"/>
        <v>2</v>
      </c>
      <c r="C86">
        <v>0</v>
      </c>
      <c r="D86">
        <f t="shared" si="7"/>
        <v>0</v>
      </c>
      <c r="E86">
        <f>'SW 3, LSL 15'!E86</f>
        <v>1</v>
      </c>
      <c r="G86">
        <f t="shared" si="8"/>
        <v>0</v>
      </c>
      <c r="H86">
        <f t="shared" si="9"/>
        <v>0</v>
      </c>
      <c r="I86">
        <f t="shared" si="10"/>
        <v>0</v>
      </c>
      <c r="J86">
        <f t="shared" si="11"/>
        <v>0</v>
      </c>
      <c r="L86">
        <f>'SW 3, LSL 15'!C86</f>
        <v>0</v>
      </c>
      <c r="N86" t="str">
        <f>'SW 3, LSL 15'!A86</f>
        <v>एग्रीकल्चरल:एग्रीकल्चरल</v>
      </c>
    </row>
    <row r="87" spans="1:14">
      <c r="A87" t="s">
        <v>84</v>
      </c>
      <c r="B87">
        <f t="shared" si="6"/>
        <v>0</v>
      </c>
      <c r="C87">
        <v>0</v>
      </c>
      <c r="D87">
        <f t="shared" si="7"/>
        <v>0</v>
      </c>
      <c r="E87">
        <f>'SW 3, LSL 15'!E87</f>
        <v>1</v>
      </c>
      <c r="G87">
        <f t="shared" si="8"/>
        <v>0</v>
      </c>
      <c r="H87">
        <f t="shared" si="9"/>
        <v>0</v>
      </c>
      <c r="I87">
        <f t="shared" si="10"/>
        <v>0</v>
      </c>
      <c r="J87">
        <f t="shared" si="11"/>
        <v>0</v>
      </c>
      <c r="L87">
        <f>'SW 3, LSL 15'!C87</f>
        <v>0</v>
      </c>
      <c r="N87" t="str">
        <f>'SW 3, LSL 15'!A87</f>
        <v>एक्सपीरिया:एक्स+पी+रिया</v>
      </c>
    </row>
    <row r="88" spans="1:14">
      <c r="A88" t="s">
        <v>276</v>
      </c>
      <c r="B88">
        <f t="shared" si="6"/>
        <v>2</v>
      </c>
      <c r="C88">
        <v>0</v>
      </c>
      <c r="D88">
        <f t="shared" si="7"/>
        <v>0</v>
      </c>
      <c r="E88">
        <f>'SW 3, LSL 15'!E88</f>
        <v>1</v>
      </c>
      <c r="G88">
        <f t="shared" si="8"/>
        <v>0</v>
      </c>
      <c r="H88">
        <f t="shared" si="9"/>
        <v>0</v>
      </c>
      <c r="I88">
        <f t="shared" si="10"/>
        <v>0</v>
      </c>
      <c r="J88">
        <f t="shared" si="11"/>
        <v>0</v>
      </c>
      <c r="L88">
        <f>'SW 3, LSL 15'!C88</f>
        <v>0</v>
      </c>
      <c r="N88" t="str">
        <f>'SW 3, LSL 15'!A88</f>
        <v>अट्रैक्टिव:अट्रैक्टिव</v>
      </c>
    </row>
    <row r="89" spans="1:14">
      <c r="A89" t="s">
        <v>86</v>
      </c>
      <c r="B89">
        <f t="shared" si="6"/>
        <v>0</v>
      </c>
      <c r="C89">
        <v>0</v>
      </c>
      <c r="D89">
        <f t="shared" si="7"/>
        <v>0</v>
      </c>
      <c r="E89">
        <f>'SW 3, LSL 15'!E89</f>
        <v>0</v>
      </c>
      <c r="G89">
        <f t="shared" si="8"/>
        <v>0</v>
      </c>
      <c r="H89">
        <f t="shared" si="9"/>
        <v>0</v>
      </c>
      <c r="I89">
        <f t="shared" si="10"/>
        <v>0</v>
      </c>
      <c r="J89">
        <f t="shared" si="11"/>
        <v>0</v>
      </c>
      <c r="L89">
        <f>'SW 3, LSL 15'!C89</f>
        <v>0</v>
      </c>
      <c r="N89" t="str">
        <f>'SW 3, LSL 15'!A89</f>
        <v>ब्राह्मणवाद:ब्रा+ह+्म+ण+वाद</v>
      </c>
    </row>
    <row r="90" spans="1:14">
      <c r="A90" t="s">
        <v>87</v>
      </c>
      <c r="B90">
        <f t="shared" si="6"/>
        <v>0</v>
      </c>
      <c r="C90">
        <v>0</v>
      </c>
      <c r="D90">
        <f t="shared" si="7"/>
        <v>1</v>
      </c>
      <c r="E90">
        <f>'SW 3, LSL 15'!E90</f>
        <v>0</v>
      </c>
      <c r="G90">
        <f t="shared" si="8"/>
        <v>0</v>
      </c>
      <c r="H90">
        <f t="shared" si="9"/>
        <v>0</v>
      </c>
      <c r="I90">
        <f t="shared" si="10"/>
        <v>0</v>
      </c>
      <c r="J90">
        <f t="shared" si="11"/>
        <v>0</v>
      </c>
      <c r="L90">
        <f>'SW 3, LSL 15'!C90</f>
        <v>0</v>
      </c>
      <c r="N90" t="str">
        <f>'SW 3, LSL 15'!A90</f>
        <v>फणीश्वरनाथ:फणीश्वरनाथ</v>
      </c>
    </row>
    <row r="91" spans="1:14">
      <c r="A91" t="s">
        <v>277</v>
      </c>
      <c r="B91">
        <f t="shared" si="6"/>
        <v>2</v>
      </c>
      <c r="C91">
        <v>1</v>
      </c>
      <c r="D91">
        <f t="shared" si="7"/>
        <v>0</v>
      </c>
      <c r="E91">
        <f>'SW 3, LSL 15'!E91</f>
        <v>1</v>
      </c>
      <c r="G91">
        <f t="shared" si="8"/>
        <v>1</v>
      </c>
      <c r="H91">
        <f t="shared" si="9"/>
        <v>0</v>
      </c>
      <c r="I91">
        <f t="shared" si="10"/>
        <v>0</v>
      </c>
      <c r="J91">
        <f t="shared" si="11"/>
        <v>0</v>
      </c>
      <c r="L91">
        <f>'SW 3, LSL 15'!C91</f>
        <v>0</v>
      </c>
      <c r="N91" t="str">
        <f>'SW 3, LSL 15'!A91</f>
        <v>मेट्रोपालिटन:मेट्रोपालिटन</v>
      </c>
    </row>
    <row r="92" spans="1:14">
      <c r="A92" t="s">
        <v>89</v>
      </c>
      <c r="B92">
        <f t="shared" si="6"/>
        <v>0</v>
      </c>
      <c r="C92">
        <v>0</v>
      </c>
      <c r="D92">
        <f t="shared" si="7"/>
        <v>0</v>
      </c>
      <c r="E92">
        <f>'SW 3, LSL 15'!E92</f>
        <v>0</v>
      </c>
      <c r="G92">
        <f t="shared" si="8"/>
        <v>0</v>
      </c>
      <c r="H92">
        <f t="shared" si="9"/>
        <v>0</v>
      </c>
      <c r="I92">
        <f t="shared" si="10"/>
        <v>0</v>
      </c>
      <c r="J92">
        <f t="shared" si="11"/>
        <v>0</v>
      </c>
      <c r="L92">
        <f>'SW 3, LSL 15'!C92</f>
        <v>0</v>
      </c>
      <c r="N92" t="str">
        <f>'SW 3, LSL 15'!A92</f>
        <v>स्ट्रिंगर्स:स्ट्+रिंग+र+्स</v>
      </c>
    </row>
    <row r="93" spans="1:14">
      <c r="A93" t="s">
        <v>278</v>
      </c>
      <c r="B93">
        <f t="shared" si="6"/>
        <v>2</v>
      </c>
      <c r="C93">
        <v>1</v>
      </c>
      <c r="D93">
        <f t="shared" si="7"/>
        <v>0</v>
      </c>
      <c r="E93">
        <f>'SW 3, LSL 15'!E93</f>
        <v>0</v>
      </c>
      <c r="G93">
        <f t="shared" si="8"/>
        <v>0</v>
      </c>
      <c r="H93">
        <f t="shared" si="9"/>
        <v>0</v>
      </c>
      <c r="I93">
        <f t="shared" si="10"/>
        <v>0</v>
      </c>
      <c r="J93">
        <f t="shared" si="11"/>
        <v>0</v>
      </c>
      <c r="L93">
        <f>'SW 3, LSL 15'!C93</f>
        <v>0</v>
      </c>
      <c r="N93" t="str">
        <f>'SW 3, LSL 15'!A93</f>
        <v>प्रभुसत्ता:प्रभु+सत्+ता</v>
      </c>
    </row>
    <row r="94" spans="1:14">
      <c r="A94" t="s">
        <v>91</v>
      </c>
      <c r="B94">
        <f t="shared" si="6"/>
        <v>0</v>
      </c>
      <c r="C94">
        <v>0</v>
      </c>
      <c r="D94">
        <f t="shared" si="7"/>
        <v>0</v>
      </c>
      <c r="E94">
        <f>'SW 3, LSL 15'!E94</f>
        <v>0</v>
      </c>
      <c r="G94">
        <f t="shared" si="8"/>
        <v>0</v>
      </c>
      <c r="H94">
        <f t="shared" si="9"/>
        <v>0</v>
      </c>
      <c r="I94">
        <f t="shared" si="10"/>
        <v>0</v>
      </c>
      <c r="J94">
        <f t="shared" si="11"/>
        <v>0</v>
      </c>
      <c r="L94">
        <f>'SW 3, LSL 15'!C94</f>
        <v>0</v>
      </c>
      <c r="M94" s="1"/>
      <c r="N94" t="str">
        <f>'SW 3, LSL 15'!A94</f>
        <v>सौभाग्यशाली:सौ+भाग+्य+शाल+ी</v>
      </c>
    </row>
    <row r="95" spans="1:14">
      <c r="A95" t="s">
        <v>92</v>
      </c>
      <c r="B95">
        <f t="shared" si="6"/>
        <v>0</v>
      </c>
      <c r="C95">
        <v>0</v>
      </c>
      <c r="D95">
        <f t="shared" si="7"/>
        <v>1</v>
      </c>
      <c r="E95">
        <f>'SW 3, LSL 15'!E95</f>
        <v>1</v>
      </c>
      <c r="G95">
        <f t="shared" si="8"/>
        <v>0</v>
      </c>
      <c r="H95">
        <f t="shared" si="9"/>
        <v>0</v>
      </c>
      <c r="I95">
        <f t="shared" si="10"/>
        <v>1</v>
      </c>
      <c r="J95">
        <f t="shared" si="11"/>
        <v>0</v>
      </c>
      <c r="L95">
        <f>'SW 3, LSL 15'!C95</f>
        <v>0</v>
      </c>
      <c r="N95" t="str">
        <f>'SW 3, LSL 15'!A95</f>
        <v>स्ट्रैटेजिक:स्ट्रैटेजिक</v>
      </c>
    </row>
    <row r="96" spans="1:14">
      <c r="A96" t="s">
        <v>279</v>
      </c>
      <c r="B96">
        <f t="shared" si="6"/>
        <v>2</v>
      </c>
      <c r="C96">
        <v>1</v>
      </c>
      <c r="D96">
        <f t="shared" si="7"/>
        <v>0</v>
      </c>
      <c r="E96">
        <f>'SW 3, LSL 15'!E96</f>
        <v>0</v>
      </c>
      <c r="G96">
        <f t="shared" si="8"/>
        <v>0</v>
      </c>
      <c r="H96">
        <f t="shared" si="9"/>
        <v>0</v>
      </c>
      <c r="I96">
        <f t="shared" si="10"/>
        <v>0</v>
      </c>
      <c r="J96">
        <f t="shared" si="11"/>
        <v>0</v>
      </c>
      <c r="L96">
        <f>'SW 3, LSL 15'!C96</f>
        <v>0</v>
      </c>
      <c r="N96" t="str">
        <f>'SW 3, LSL 15'!A96</f>
        <v>महत्‍वपूर्ण:महत्‍वपूर्ण</v>
      </c>
    </row>
    <row r="97" spans="1:14">
      <c r="A97" t="s">
        <v>280</v>
      </c>
      <c r="B97">
        <f t="shared" si="6"/>
        <v>2</v>
      </c>
      <c r="C97">
        <v>1</v>
      </c>
      <c r="D97">
        <f t="shared" si="7"/>
        <v>0</v>
      </c>
      <c r="E97">
        <f>'SW 3, LSL 15'!E97</f>
        <v>0</v>
      </c>
      <c r="G97">
        <f t="shared" si="8"/>
        <v>0</v>
      </c>
      <c r="H97">
        <f t="shared" si="9"/>
        <v>0</v>
      </c>
      <c r="I97">
        <f t="shared" si="10"/>
        <v>0</v>
      </c>
      <c r="J97">
        <f t="shared" si="11"/>
        <v>0</v>
      </c>
      <c r="L97">
        <f>'SW 3, LSL 15'!C97</f>
        <v>1</v>
      </c>
      <c r="N97" t="str">
        <f>'SW 3, LSL 15'!A97</f>
        <v>शांतिपूर्ण:शांत+ि+पूर्ण</v>
      </c>
    </row>
    <row r="98" spans="1:14">
      <c r="A98" t="s">
        <v>281</v>
      </c>
      <c r="B98">
        <f t="shared" si="6"/>
        <v>2</v>
      </c>
      <c r="C98">
        <v>1</v>
      </c>
      <c r="D98">
        <f t="shared" si="7"/>
        <v>0</v>
      </c>
      <c r="E98">
        <f>'SW 3, LSL 15'!E98</f>
        <v>0</v>
      </c>
      <c r="G98">
        <f t="shared" si="8"/>
        <v>0</v>
      </c>
      <c r="H98">
        <f t="shared" si="9"/>
        <v>0</v>
      </c>
      <c r="I98">
        <f t="shared" si="10"/>
        <v>0</v>
      </c>
      <c r="J98">
        <f t="shared" si="11"/>
        <v>0</v>
      </c>
      <c r="L98">
        <f>'SW 3, LSL 15'!C98</f>
        <v>0</v>
      </c>
      <c r="N98" t="str">
        <f>'SW 3, LSL 15'!A98</f>
        <v>ज्ञानशक्ति:ज्ञान+शक+्ति</v>
      </c>
    </row>
    <row r="99" spans="1:14">
      <c r="A99" t="s">
        <v>96</v>
      </c>
      <c r="B99">
        <f t="shared" si="6"/>
        <v>0</v>
      </c>
      <c r="C99">
        <v>0</v>
      </c>
      <c r="D99">
        <f t="shared" si="7"/>
        <v>0</v>
      </c>
      <c r="E99">
        <f>'SW 3, LSL 15'!E99</f>
        <v>1</v>
      </c>
      <c r="G99">
        <f t="shared" si="8"/>
        <v>0</v>
      </c>
      <c r="H99">
        <f t="shared" si="9"/>
        <v>0</v>
      </c>
      <c r="I99">
        <f t="shared" si="10"/>
        <v>0</v>
      </c>
      <c r="J99">
        <f t="shared" si="11"/>
        <v>0</v>
      </c>
      <c r="L99">
        <f>'SW 3, LSL 15'!C99</f>
        <v>0</v>
      </c>
      <c r="N99" t="str">
        <f>'SW 3, LSL 15'!A99</f>
        <v>क्रॉनिकल्स:क्+रॉ+निकल+्स</v>
      </c>
    </row>
    <row r="100" spans="1:14">
      <c r="A100" t="s">
        <v>97</v>
      </c>
      <c r="B100">
        <f t="shared" si="6"/>
        <v>1</v>
      </c>
      <c r="C100">
        <v>1</v>
      </c>
      <c r="D100">
        <f t="shared" si="7"/>
        <v>0</v>
      </c>
      <c r="E100">
        <f>'SW 3, LSL 15'!E100</f>
        <v>0</v>
      </c>
      <c r="G100">
        <f t="shared" si="8"/>
        <v>0</v>
      </c>
      <c r="H100">
        <f t="shared" si="9"/>
        <v>0</v>
      </c>
      <c r="I100">
        <f t="shared" si="10"/>
        <v>0</v>
      </c>
      <c r="J100">
        <f t="shared" si="11"/>
        <v>0</v>
      </c>
      <c r="L100">
        <f>'SW 3, LSL 15'!C100</f>
        <v>1</v>
      </c>
      <c r="N100" t="str">
        <f>'SW 3, LSL 15'!A100</f>
        <v>महाविद्याओं:महा+विद+्या+ओं</v>
      </c>
    </row>
    <row r="101" spans="1:14">
      <c r="A101" t="s">
        <v>98</v>
      </c>
      <c r="B101">
        <f t="shared" si="6"/>
        <v>0</v>
      </c>
      <c r="D101">
        <f t="shared" si="7"/>
        <v>1</v>
      </c>
      <c r="E101">
        <f>'SW 3, LSL 15'!E101</f>
        <v>0</v>
      </c>
      <c r="G101">
        <f t="shared" si="8"/>
        <v>0</v>
      </c>
      <c r="H101">
        <f t="shared" si="9"/>
        <v>0</v>
      </c>
      <c r="I101">
        <f t="shared" si="10"/>
        <v>0</v>
      </c>
      <c r="J101">
        <f t="shared" si="11"/>
        <v>0</v>
      </c>
      <c r="L101">
        <f>'SW 3, LSL 15'!C101</f>
        <v>0</v>
      </c>
      <c r="N101" t="str">
        <f>'SW 3, LSL 15'!A101</f>
        <v>जरथुस्‍त्र:जरथुस्‍त्र</v>
      </c>
    </row>
    <row r="102" spans="1:14">
      <c r="A102" t="s">
        <v>282</v>
      </c>
      <c r="B102">
        <f t="shared" si="6"/>
        <v>2</v>
      </c>
      <c r="C102">
        <v>0</v>
      </c>
      <c r="D102">
        <f t="shared" si="7"/>
        <v>0</v>
      </c>
      <c r="E102">
        <f>'SW 3, LSL 15'!E102</f>
        <v>0</v>
      </c>
      <c r="G102">
        <f t="shared" si="8"/>
        <v>0</v>
      </c>
      <c r="H102">
        <f t="shared" si="9"/>
        <v>0</v>
      </c>
      <c r="I102">
        <f t="shared" si="10"/>
        <v>0</v>
      </c>
      <c r="J102">
        <f t="shared" si="11"/>
        <v>0</v>
      </c>
      <c r="L102">
        <f>'SW 3, LSL 15'!C102</f>
        <v>0</v>
      </c>
      <c r="N102" t="str">
        <f>'SW 3, LSL 15'!A102</f>
        <v>सेवानिवृत्ति:से+वान+ि+वृत्ति</v>
      </c>
    </row>
    <row r="103" spans="1:14">
      <c r="A103" t="s">
        <v>283</v>
      </c>
      <c r="B103">
        <f t="shared" si="6"/>
        <v>2</v>
      </c>
      <c r="C103">
        <v>0</v>
      </c>
      <c r="D103">
        <f t="shared" si="7"/>
        <v>0</v>
      </c>
      <c r="E103">
        <f>'SW 3, LSL 15'!E103</f>
        <v>1</v>
      </c>
      <c r="G103">
        <f t="shared" si="8"/>
        <v>0</v>
      </c>
      <c r="H103">
        <f t="shared" si="9"/>
        <v>0</v>
      </c>
      <c r="I103">
        <f t="shared" si="10"/>
        <v>0</v>
      </c>
      <c r="J103">
        <f t="shared" si="11"/>
        <v>0</v>
      </c>
      <c r="L103">
        <f>'SW 3, LSL 15'!C103</f>
        <v>0</v>
      </c>
      <c r="N103" t="str">
        <f>'SW 3, LSL 15'!A103</f>
        <v>न्यूक्लीयर:न्यू+क+्ली+यर</v>
      </c>
    </row>
    <row r="104" spans="1:14">
      <c r="A104" t="s">
        <v>101</v>
      </c>
      <c r="B104">
        <f t="shared" si="6"/>
        <v>0</v>
      </c>
      <c r="C104">
        <v>0</v>
      </c>
      <c r="D104">
        <f t="shared" si="7"/>
        <v>1</v>
      </c>
      <c r="E104">
        <f>'SW 3, LSL 15'!E104</f>
        <v>0</v>
      </c>
      <c r="G104">
        <f t="shared" si="8"/>
        <v>0</v>
      </c>
      <c r="H104">
        <f t="shared" si="9"/>
        <v>0</v>
      </c>
      <c r="I104">
        <f t="shared" si="10"/>
        <v>0</v>
      </c>
      <c r="J104">
        <f t="shared" si="11"/>
        <v>0</v>
      </c>
      <c r="L104">
        <f>'SW 3, LSL 15'!C104</f>
        <v>0</v>
      </c>
      <c r="N104" t="str">
        <f>'SW 3, LSL 15'!A104</f>
        <v>व्‍यक्तियों:व्‍यक्तियों</v>
      </c>
    </row>
    <row r="105" spans="1:14">
      <c r="A105" t="s">
        <v>102</v>
      </c>
      <c r="B105">
        <f t="shared" si="6"/>
        <v>0</v>
      </c>
      <c r="C105">
        <v>0</v>
      </c>
      <c r="D105">
        <f t="shared" si="7"/>
        <v>0</v>
      </c>
      <c r="E105">
        <f>'SW 3, LSL 15'!E105</f>
        <v>0</v>
      </c>
      <c r="G105">
        <f t="shared" si="8"/>
        <v>0</v>
      </c>
      <c r="H105">
        <f t="shared" si="9"/>
        <v>0</v>
      </c>
      <c r="I105">
        <f t="shared" si="10"/>
        <v>0</v>
      </c>
      <c r="J105">
        <f t="shared" si="11"/>
        <v>0</v>
      </c>
      <c r="L105">
        <f>'SW 3, LSL 15'!C105</f>
        <v>0</v>
      </c>
      <c r="N105" t="str">
        <f>'SW 3, LSL 15'!A105</f>
        <v>अव्यावसायिक:अ+व्या+व+सा+य+िक</v>
      </c>
    </row>
    <row r="106" spans="1:14">
      <c r="A106" t="s">
        <v>103</v>
      </c>
      <c r="B106">
        <f t="shared" si="6"/>
        <v>0</v>
      </c>
      <c r="C106">
        <v>0</v>
      </c>
      <c r="D106">
        <f t="shared" si="7"/>
        <v>0</v>
      </c>
      <c r="E106">
        <f>'SW 3, LSL 15'!E106</f>
        <v>0</v>
      </c>
      <c r="G106">
        <f t="shared" si="8"/>
        <v>0</v>
      </c>
      <c r="H106">
        <f t="shared" si="9"/>
        <v>0</v>
      </c>
      <c r="I106">
        <f t="shared" si="10"/>
        <v>0</v>
      </c>
      <c r="J106">
        <f t="shared" si="11"/>
        <v>0</v>
      </c>
      <c r="L106">
        <f>'SW 3, LSL 15'!C106</f>
        <v>0</v>
      </c>
      <c r="N106" t="str">
        <f>'SW 3, LSL 15'!A106</f>
        <v>घटनाक्रमों:घट+ना+क्रम+ों</v>
      </c>
    </row>
    <row r="107" spans="1:14">
      <c r="A107" t="s">
        <v>104</v>
      </c>
      <c r="B107">
        <f t="shared" si="6"/>
        <v>0</v>
      </c>
      <c r="C107">
        <v>0</v>
      </c>
      <c r="D107">
        <f t="shared" si="7"/>
        <v>1</v>
      </c>
      <c r="E107">
        <f>'SW 3, LSL 15'!E107</f>
        <v>0</v>
      </c>
      <c r="G107">
        <f t="shared" si="8"/>
        <v>0</v>
      </c>
      <c r="H107">
        <f t="shared" si="9"/>
        <v>0</v>
      </c>
      <c r="I107">
        <f t="shared" si="10"/>
        <v>0</v>
      </c>
      <c r="J107">
        <f t="shared" si="11"/>
        <v>0</v>
      </c>
      <c r="L107">
        <f>'SW 3, LSL 15'!C107</f>
        <v>0</v>
      </c>
      <c r="N107" t="str">
        <f>'SW 3, LSL 15'!A107</f>
        <v>दंतचिकित्सक:दंतचिकित्सक</v>
      </c>
    </row>
    <row r="108" spans="1:14">
      <c r="A108" t="s">
        <v>105</v>
      </c>
      <c r="B108">
        <f t="shared" si="6"/>
        <v>0</v>
      </c>
      <c r="C108">
        <v>0</v>
      </c>
      <c r="D108">
        <f t="shared" si="7"/>
        <v>0</v>
      </c>
      <c r="E108">
        <f>'SW 3, LSL 15'!E108</f>
        <v>0</v>
      </c>
      <c r="G108">
        <f t="shared" si="8"/>
        <v>0</v>
      </c>
      <c r="H108">
        <f t="shared" si="9"/>
        <v>0</v>
      </c>
      <c r="I108">
        <f t="shared" si="10"/>
        <v>0</v>
      </c>
      <c r="J108">
        <f t="shared" si="11"/>
        <v>0</v>
      </c>
      <c r="L108">
        <f>'SW 3, LSL 15'!C108</f>
        <v>0</v>
      </c>
      <c r="N108" t="str">
        <f>'SW 3, LSL 15'!A108</f>
        <v>खाद्यान्नों:खा+द्+या+न+्न+ों</v>
      </c>
    </row>
    <row r="109" spans="1:14">
      <c r="A109" t="s">
        <v>284</v>
      </c>
      <c r="B109">
        <f t="shared" si="6"/>
        <v>2</v>
      </c>
      <c r="C109">
        <v>1</v>
      </c>
      <c r="D109">
        <f t="shared" si="7"/>
        <v>0</v>
      </c>
      <c r="E109">
        <f>'SW 3, LSL 15'!E109</f>
        <v>1</v>
      </c>
      <c r="G109">
        <f t="shared" si="8"/>
        <v>1</v>
      </c>
      <c r="H109">
        <f t="shared" si="9"/>
        <v>0</v>
      </c>
      <c r="I109">
        <f t="shared" si="10"/>
        <v>0</v>
      </c>
      <c r="J109">
        <f t="shared" si="11"/>
        <v>0</v>
      </c>
      <c r="L109">
        <f>'SW 3, LSL 15'!C109</f>
        <v>0</v>
      </c>
      <c r="N109" t="str">
        <f>'SW 3, LSL 15'!A109</f>
        <v>रेकॉर्डिंग्:रेकॉर्डिंग्</v>
      </c>
    </row>
    <row r="110" spans="1:14">
      <c r="A110" t="s">
        <v>107</v>
      </c>
      <c r="B110">
        <f t="shared" si="6"/>
        <v>0</v>
      </c>
      <c r="C110">
        <v>0</v>
      </c>
      <c r="D110">
        <f t="shared" si="7"/>
        <v>0</v>
      </c>
      <c r="E110">
        <f>'SW 3, LSL 15'!E110</f>
        <v>1</v>
      </c>
      <c r="G110">
        <f t="shared" si="8"/>
        <v>0</v>
      </c>
      <c r="H110">
        <f t="shared" si="9"/>
        <v>0</v>
      </c>
      <c r="I110">
        <f t="shared" si="10"/>
        <v>0</v>
      </c>
      <c r="J110">
        <f t="shared" si="11"/>
        <v>0</v>
      </c>
      <c r="L110">
        <f>'SW 3, LSL 15'!C110</f>
        <v>0</v>
      </c>
      <c r="N110" t="str">
        <f>'SW 3, LSL 15'!A110</f>
        <v>सिक्युरिटी:सि+क्यु+र+िटी</v>
      </c>
    </row>
    <row r="111" spans="1:14">
      <c r="A111" t="s">
        <v>108</v>
      </c>
      <c r="B111">
        <f t="shared" si="6"/>
        <v>0</v>
      </c>
      <c r="C111">
        <v>0</v>
      </c>
      <c r="D111">
        <f t="shared" si="7"/>
        <v>0</v>
      </c>
      <c r="E111">
        <f>'SW 3, LSL 15'!E111</f>
        <v>1</v>
      </c>
      <c r="G111">
        <f t="shared" si="8"/>
        <v>0</v>
      </c>
      <c r="H111">
        <f t="shared" si="9"/>
        <v>0</v>
      </c>
      <c r="I111">
        <f t="shared" si="10"/>
        <v>0</v>
      </c>
      <c r="J111">
        <f t="shared" si="11"/>
        <v>0</v>
      </c>
      <c r="L111">
        <f>'SW 3, LSL 15'!C111</f>
        <v>0</v>
      </c>
      <c r="N111" t="str">
        <f>'SW 3, LSL 15'!A111</f>
        <v>रिप्लेसमेंट:रि+प्ले+स+मेंट</v>
      </c>
    </row>
    <row r="112" spans="1:14">
      <c r="A112" t="s">
        <v>109</v>
      </c>
      <c r="B112">
        <f t="shared" si="6"/>
        <v>0</v>
      </c>
      <c r="C112">
        <v>0</v>
      </c>
      <c r="D112">
        <f t="shared" si="7"/>
        <v>0</v>
      </c>
      <c r="E112">
        <f>'SW 3, LSL 15'!E112</f>
        <v>1</v>
      </c>
      <c r="G112">
        <f t="shared" si="8"/>
        <v>0</v>
      </c>
      <c r="H112">
        <f t="shared" si="9"/>
        <v>0</v>
      </c>
      <c r="I112">
        <f t="shared" si="10"/>
        <v>0</v>
      </c>
      <c r="J112">
        <f t="shared" si="11"/>
        <v>0</v>
      </c>
      <c r="L112">
        <f>'SW 3, LSL 15'!C112</f>
        <v>0</v>
      </c>
      <c r="M112" s="1"/>
      <c r="N112" t="str">
        <f>'SW 3, LSL 15'!A112</f>
        <v>प्रोविजनिंग:प्रो+वि+जन+िंग</v>
      </c>
    </row>
    <row r="113" spans="1:14">
      <c r="A113" t="s">
        <v>285</v>
      </c>
      <c r="B113">
        <f t="shared" si="6"/>
        <v>2</v>
      </c>
      <c r="C113">
        <v>1</v>
      </c>
      <c r="D113">
        <f t="shared" si="7"/>
        <v>0</v>
      </c>
      <c r="E113">
        <f>'SW 3, LSL 15'!E113</f>
        <v>0</v>
      </c>
      <c r="G113">
        <f t="shared" si="8"/>
        <v>0</v>
      </c>
      <c r="H113">
        <f t="shared" si="9"/>
        <v>0</v>
      </c>
      <c r="I113">
        <f t="shared" si="10"/>
        <v>0</v>
      </c>
      <c r="J113">
        <f t="shared" si="11"/>
        <v>0</v>
      </c>
      <c r="L113">
        <f>'SW 3, LSL 15'!C113</f>
        <v>0</v>
      </c>
      <c r="N113" t="str">
        <f>'SW 3, LSL 15'!A113</f>
        <v>कन्याकुमारी:कन्+या+कुमार+ी</v>
      </c>
    </row>
    <row r="114" spans="1:14">
      <c r="A114" t="s">
        <v>111</v>
      </c>
      <c r="B114">
        <f t="shared" si="6"/>
        <v>1</v>
      </c>
      <c r="C114">
        <v>1</v>
      </c>
      <c r="D114">
        <f t="shared" si="7"/>
        <v>0</v>
      </c>
      <c r="E114">
        <f>'SW 3, LSL 15'!E114</f>
        <v>0</v>
      </c>
      <c r="G114">
        <f t="shared" si="8"/>
        <v>0</v>
      </c>
      <c r="H114">
        <f t="shared" si="9"/>
        <v>0</v>
      </c>
      <c r="I114">
        <f t="shared" si="10"/>
        <v>0</v>
      </c>
      <c r="J114">
        <f t="shared" si="11"/>
        <v>0</v>
      </c>
      <c r="L114">
        <f>'SW 3, LSL 15'!C114</f>
        <v>1</v>
      </c>
      <c r="N114" t="str">
        <f>'SW 3, LSL 15'!A114</f>
        <v>लोकजनशक्ति:लोक+जन+शक्ति</v>
      </c>
    </row>
    <row r="115" spans="1:14">
      <c r="A115" t="s">
        <v>112</v>
      </c>
      <c r="B115">
        <f t="shared" si="6"/>
        <v>0</v>
      </c>
      <c r="C115">
        <v>0</v>
      </c>
      <c r="D115">
        <f t="shared" si="7"/>
        <v>0</v>
      </c>
      <c r="E115">
        <f>'SW 3, LSL 15'!E115</f>
        <v>1</v>
      </c>
      <c r="G115">
        <f t="shared" si="8"/>
        <v>0</v>
      </c>
      <c r="H115">
        <f t="shared" si="9"/>
        <v>0</v>
      </c>
      <c r="I115">
        <f t="shared" si="10"/>
        <v>0</v>
      </c>
      <c r="J115">
        <f t="shared" si="11"/>
        <v>0</v>
      </c>
      <c r="L115">
        <f>'SW 3, LSL 15'!C115</f>
        <v>0</v>
      </c>
      <c r="N115" t="str">
        <f>'SW 3, LSL 15'!A115</f>
        <v>सिक्योरिटी:सि+क्यो+र+िटी</v>
      </c>
    </row>
    <row r="116" spans="1:14">
      <c r="A116" t="s">
        <v>113</v>
      </c>
      <c r="B116">
        <f t="shared" si="6"/>
        <v>0</v>
      </c>
      <c r="C116">
        <v>0</v>
      </c>
      <c r="D116">
        <f t="shared" si="7"/>
        <v>0</v>
      </c>
      <c r="E116">
        <f>'SW 3, LSL 15'!E116</f>
        <v>0</v>
      </c>
      <c r="G116">
        <f t="shared" si="8"/>
        <v>0</v>
      </c>
      <c r="H116">
        <f t="shared" si="9"/>
        <v>0</v>
      </c>
      <c r="I116">
        <f t="shared" si="10"/>
        <v>0</v>
      </c>
      <c r="J116">
        <f t="shared" si="11"/>
        <v>0</v>
      </c>
      <c r="L116">
        <f>'SW 3, LSL 15'!C116</f>
        <v>0</v>
      </c>
      <c r="N116" t="str">
        <f>'SW 3, LSL 15'!A116</f>
        <v>जनप्रदर्शनों:जन+प्र+दर्श+न+ों</v>
      </c>
    </row>
    <row r="117" spans="1:14">
      <c r="A117" t="s">
        <v>286</v>
      </c>
      <c r="B117">
        <f t="shared" si="6"/>
        <v>2</v>
      </c>
      <c r="C117">
        <v>1</v>
      </c>
      <c r="D117">
        <f t="shared" si="7"/>
        <v>0</v>
      </c>
      <c r="E117">
        <f>'SW 3, LSL 15'!E117</f>
        <v>0</v>
      </c>
      <c r="G117">
        <f t="shared" si="8"/>
        <v>0</v>
      </c>
      <c r="H117">
        <f t="shared" si="9"/>
        <v>0</v>
      </c>
      <c r="I117">
        <f t="shared" si="10"/>
        <v>0</v>
      </c>
      <c r="J117">
        <f t="shared" si="11"/>
        <v>0</v>
      </c>
      <c r="L117">
        <f>'SW 3, LSL 15'!C117</f>
        <v>0</v>
      </c>
      <c r="N117" t="str">
        <f>'SW 3, LSL 15'!A117</f>
        <v>आपत्तिजताई:आप+त+्ति+जताई</v>
      </c>
    </row>
    <row r="118" spans="1:14">
      <c r="A118" t="s">
        <v>115</v>
      </c>
      <c r="B118">
        <f t="shared" si="6"/>
        <v>0</v>
      </c>
      <c r="C118">
        <v>0</v>
      </c>
      <c r="D118">
        <f t="shared" si="7"/>
        <v>0</v>
      </c>
      <c r="E118">
        <f>'SW 3, LSL 15'!E118</f>
        <v>0</v>
      </c>
      <c r="G118">
        <f t="shared" si="8"/>
        <v>0</v>
      </c>
      <c r="H118">
        <f t="shared" si="9"/>
        <v>0</v>
      </c>
      <c r="I118">
        <f t="shared" si="10"/>
        <v>0</v>
      </c>
      <c r="J118">
        <f t="shared" si="11"/>
        <v>0</v>
      </c>
      <c r="L118">
        <f>'SW 3, LSL 15'!C118</f>
        <v>0</v>
      </c>
      <c r="N118" t="str">
        <f>'SW 3, LSL 15'!A118</f>
        <v>अन्ततोगत्वा:अन्त+तो+गत+्वा</v>
      </c>
    </row>
    <row r="119" spans="1:14">
      <c r="A119" s="1" t="s">
        <v>287</v>
      </c>
      <c r="B119">
        <f t="shared" si="6"/>
        <v>2</v>
      </c>
      <c r="C119">
        <v>0</v>
      </c>
      <c r="D119">
        <f t="shared" si="7"/>
        <v>0</v>
      </c>
      <c r="E119">
        <f>'SW 3, LSL 15'!E119</f>
        <v>0</v>
      </c>
      <c r="G119">
        <f t="shared" si="8"/>
        <v>0</v>
      </c>
      <c r="H119">
        <f t="shared" si="9"/>
        <v>0</v>
      </c>
      <c r="I119">
        <f t="shared" si="10"/>
        <v>0</v>
      </c>
      <c r="J119">
        <f t="shared" si="11"/>
        <v>0</v>
      </c>
      <c r="L119">
        <f>'SW 3, LSL 15'!C119</f>
        <v>0</v>
      </c>
      <c r="N119" t="str">
        <f>'SW 3, LSL 15'!A119</f>
        <v>ब्रिटेनवासियों:ब्+रि+टे+नव+ास+ियों</v>
      </c>
    </row>
    <row r="120" spans="1:14">
      <c r="A120" t="s">
        <v>117</v>
      </c>
      <c r="B120">
        <f t="shared" si="6"/>
        <v>0</v>
      </c>
      <c r="C120">
        <v>0</v>
      </c>
      <c r="D120">
        <f t="shared" si="7"/>
        <v>0</v>
      </c>
      <c r="E120">
        <f>'SW 3, LSL 15'!E120</f>
        <v>0</v>
      </c>
      <c r="G120">
        <f t="shared" si="8"/>
        <v>0</v>
      </c>
      <c r="H120">
        <f t="shared" si="9"/>
        <v>0</v>
      </c>
      <c r="I120">
        <f t="shared" si="10"/>
        <v>0</v>
      </c>
      <c r="J120">
        <f t="shared" si="11"/>
        <v>0</v>
      </c>
      <c r="L120">
        <f>'SW 3, LSL 15'!C120</f>
        <v>0</v>
      </c>
      <c r="N120" t="str">
        <f>'SW 3, LSL 15'!A120</f>
        <v>केंद्रीयता:के+ंद्र+ीय+ता</v>
      </c>
    </row>
    <row r="121" spans="1:14">
      <c r="A121" t="s">
        <v>118</v>
      </c>
      <c r="B121">
        <f t="shared" si="6"/>
        <v>1</v>
      </c>
      <c r="C121">
        <v>1</v>
      </c>
      <c r="D121">
        <f t="shared" si="7"/>
        <v>0</v>
      </c>
      <c r="E121">
        <f>'SW 3, LSL 15'!E121</f>
        <v>0</v>
      </c>
      <c r="G121">
        <f t="shared" si="8"/>
        <v>0</v>
      </c>
      <c r="H121">
        <f t="shared" si="9"/>
        <v>0</v>
      </c>
      <c r="I121">
        <f t="shared" si="10"/>
        <v>0</v>
      </c>
      <c r="J121">
        <f t="shared" si="11"/>
        <v>0</v>
      </c>
      <c r="L121">
        <f>'SW 3, LSL 15'!C121</f>
        <v>1</v>
      </c>
      <c r="N121" t="str">
        <f>'SW 3, LSL 15'!A121</f>
        <v>चिकित्साकर्मियों:चिकित्सा+कर+्म+ियों</v>
      </c>
    </row>
    <row r="122" spans="1:14">
      <c r="A122" t="s">
        <v>119</v>
      </c>
      <c r="B122">
        <f t="shared" si="6"/>
        <v>1</v>
      </c>
      <c r="C122">
        <v>1</v>
      </c>
      <c r="D122">
        <f t="shared" si="7"/>
        <v>1</v>
      </c>
      <c r="E122">
        <f>'SW 3, LSL 15'!E122</f>
        <v>1</v>
      </c>
      <c r="G122">
        <f t="shared" si="8"/>
        <v>1</v>
      </c>
      <c r="H122">
        <f t="shared" si="9"/>
        <v>1</v>
      </c>
      <c r="I122">
        <f t="shared" si="10"/>
        <v>1</v>
      </c>
      <c r="J122">
        <f t="shared" si="11"/>
        <v>1</v>
      </c>
      <c r="L122">
        <f>'SW 3, LSL 15'!C122</f>
        <v>1</v>
      </c>
      <c r="N122" t="str">
        <f>'SW 3, LSL 15'!A122</f>
        <v>सैम्युअल्स:सैम्युअल्स</v>
      </c>
    </row>
    <row r="123" spans="1:14">
      <c r="A123" t="s">
        <v>288</v>
      </c>
      <c r="B123">
        <f t="shared" si="6"/>
        <v>2</v>
      </c>
      <c r="C123">
        <v>0</v>
      </c>
      <c r="D123">
        <f t="shared" si="7"/>
        <v>0</v>
      </c>
      <c r="E123">
        <f>'SW 3, LSL 15'!E123</f>
        <v>1</v>
      </c>
      <c r="G123">
        <f t="shared" si="8"/>
        <v>0</v>
      </c>
      <c r="H123">
        <f t="shared" si="9"/>
        <v>0</v>
      </c>
      <c r="I123">
        <f t="shared" si="10"/>
        <v>0</v>
      </c>
      <c r="J123">
        <f t="shared" si="11"/>
        <v>0</v>
      </c>
      <c r="L123">
        <f>'SW 3, LSL 15'!C123</f>
        <v>0</v>
      </c>
      <c r="M123" s="1"/>
      <c r="N123" t="str">
        <f>'SW 3, LSL 15'!A123</f>
        <v>ब्लास्टिंग:ब्ला+स्ट+िंग</v>
      </c>
    </row>
    <row r="124" spans="1:14">
      <c r="A124" t="s">
        <v>121</v>
      </c>
      <c r="B124">
        <f t="shared" si="6"/>
        <v>0</v>
      </c>
      <c r="C124">
        <v>0</v>
      </c>
      <c r="D124">
        <f t="shared" si="7"/>
        <v>1</v>
      </c>
      <c r="E124">
        <f>'SW 3, LSL 15'!E124</f>
        <v>0</v>
      </c>
      <c r="G124">
        <f t="shared" si="8"/>
        <v>0</v>
      </c>
      <c r="H124">
        <f t="shared" si="9"/>
        <v>0</v>
      </c>
      <c r="I124">
        <f t="shared" si="10"/>
        <v>0</v>
      </c>
      <c r="J124">
        <f t="shared" si="11"/>
        <v>0</v>
      </c>
      <c r="L124">
        <f>'SW 3, LSL 15'!C124</f>
        <v>0</v>
      </c>
      <c r="N124" t="str">
        <f>'SW 3, LSL 15'!A124</f>
        <v>प्राध्यापिका:प्राध्यापिका</v>
      </c>
    </row>
    <row r="125" spans="1:14">
      <c r="A125" t="s">
        <v>122</v>
      </c>
      <c r="B125">
        <f t="shared" si="6"/>
        <v>1</v>
      </c>
      <c r="C125">
        <v>1</v>
      </c>
      <c r="D125">
        <f t="shared" si="7"/>
        <v>0</v>
      </c>
      <c r="E125">
        <f>'SW 3, LSL 15'!E125</f>
        <v>0</v>
      </c>
      <c r="G125">
        <f t="shared" si="8"/>
        <v>0</v>
      </c>
      <c r="H125">
        <f t="shared" si="9"/>
        <v>0</v>
      </c>
      <c r="I125">
        <f t="shared" si="10"/>
        <v>0</v>
      </c>
      <c r="J125">
        <f t="shared" si="11"/>
        <v>0</v>
      </c>
      <c r="L125">
        <f>'SW 3, LSL 15'!C125</f>
        <v>1</v>
      </c>
      <c r="N125" t="str">
        <f>'SW 3, LSL 15'!A125</f>
        <v>रामानंदाचार्य:राम+ानंद+ाचार्य</v>
      </c>
    </row>
    <row r="126" spans="1:14">
      <c r="A126" t="s">
        <v>289</v>
      </c>
      <c r="B126">
        <f t="shared" si="6"/>
        <v>2</v>
      </c>
      <c r="C126">
        <v>0</v>
      </c>
      <c r="D126">
        <f t="shared" si="7"/>
        <v>0</v>
      </c>
      <c r="E126">
        <f>'SW 3, LSL 15'!E126</f>
        <v>0</v>
      </c>
      <c r="G126">
        <f t="shared" si="8"/>
        <v>0</v>
      </c>
      <c r="H126">
        <f t="shared" si="9"/>
        <v>0</v>
      </c>
      <c r="I126">
        <f t="shared" si="10"/>
        <v>0</v>
      </c>
      <c r="J126">
        <f t="shared" si="11"/>
        <v>0</v>
      </c>
      <c r="L126">
        <f>'SW 3, LSL 15'!C126</f>
        <v>0</v>
      </c>
      <c r="M126" s="1"/>
      <c r="N126" t="str">
        <f>'SW 3, LSL 15'!A126</f>
        <v>कानूनसम्मत:का+नून+सम्+मत</v>
      </c>
    </row>
    <row r="127" spans="1:14">
      <c r="A127" t="s">
        <v>290</v>
      </c>
      <c r="B127">
        <f t="shared" si="6"/>
        <v>2</v>
      </c>
      <c r="C127">
        <v>0</v>
      </c>
      <c r="D127">
        <f t="shared" si="7"/>
        <v>0</v>
      </c>
      <c r="E127">
        <f>'SW 3, LSL 15'!E127</f>
        <v>0</v>
      </c>
      <c r="G127">
        <f t="shared" si="8"/>
        <v>0</v>
      </c>
      <c r="H127">
        <f t="shared" si="9"/>
        <v>0</v>
      </c>
      <c r="I127">
        <f t="shared" si="10"/>
        <v>0</v>
      </c>
      <c r="J127">
        <f t="shared" si="11"/>
        <v>0</v>
      </c>
      <c r="L127">
        <f>'SW 3, LSL 15'!C127</f>
        <v>0</v>
      </c>
      <c r="N127" t="str">
        <f>'SW 3, LSL 15'!A127</f>
        <v>औद्योगिकरण:औद्योगिकरण</v>
      </c>
    </row>
    <row r="128" spans="1:14">
      <c r="A128" s="1" t="s">
        <v>291</v>
      </c>
      <c r="B128">
        <f t="shared" si="6"/>
        <v>2</v>
      </c>
      <c r="C128">
        <v>0</v>
      </c>
      <c r="D128">
        <f t="shared" si="7"/>
        <v>0</v>
      </c>
      <c r="E128">
        <f>'SW 3, LSL 15'!E128</f>
        <v>1</v>
      </c>
      <c r="G128">
        <f t="shared" si="8"/>
        <v>0</v>
      </c>
      <c r="H128">
        <f t="shared" si="9"/>
        <v>0</v>
      </c>
      <c r="I128">
        <f t="shared" si="10"/>
        <v>0</v>
      </c>
      <c r="J128">
        <f t="shared" si="11"/>
        <v>0</v>
      </c>
      <c r="L128">
        <f>'SW 3, LSL 15'!C128</f>
        <v>0</v>
      </c>
      <c r="M128" s="1"/>
      <c r="N128" t="str">
        <f>'SW 3, LSL 15'!A128</f>
        <v>क्वींसलैंड:क्+वी+ंस+लैंड</v>
      </c>
    </row>
    <row r="129" spans="1:14">
      <c r="A129" t="s">
        <v>126</v>
      </c>
      <c r="B129">
        <f t="shared" si="6"/>
        <v>1</v>
      </c>
      <c r="C129">
        <v>1</v>
      </c>
      <c r="D129">
        <f t="shared" si="7"/>
        <v>0</v>
      </c>
      <c r="E129">
        <f>'SW 3, LSL 15'!E129</f>
        <v>0</v>
      </c>
      <c r="G129">
        <f t="shared" si="8"/>
        <v>0</v>
      </c>
      <c r="H129">
        <f t="shared" si="9"/>
        <v>0</v>
      </c>
      <c r="I129">
        <f t="shared" si="10"/>
        <v>0</v>
      </c>
      <c r="J129">
        <f t="shared" si="11"/>
        <v>0</v>
      </c>
      <c r="L129">
        <f>'SW 3, LSL 15'!C129</f>
        <v>1</v>
      </c>
      <c r="N129" t="str">
        <f>'SW 3, LSL 15'!A129</f>
        <v>राष्ट्रीयता:राष्ट्रीय+ता</v>
      </c>
    </row>
    <row r="130" spans="1:14">
      <c r="A130" t="s">
        <v>292</v>
      </c>
      <c r="B130">
        <f t="shared" si="6"/>
        <v>2</v>
      </c>
      <c r="C130">
        <v>1</v>
      </c>
      <c r="D130">
        <f t="shared" si="7"/>
        <v>0</v>
      </c>
      <c r="E130">
        <f>'SW 3, LSL 15'!E130</f>
        <v>0</v>
      </c>
      <c r="G130">
        <f t="shared" si="8"/>
        <v>0</v>
      </c>
      <c r="H130">
        <f t="shared" si="9"/>
        <v>0</v>
      </c>
      <c r="I130">
        <f t="shared" si="10"/>
        <v>0</v>
      </c>
      <c r="J130">
        <f t="shared" si="11"/>
        <v>0</v>
      </c>
      <c r="L130">
        <f>'SW 3, LSL 15'!C130</f>
        <v>0</v>
      </c>
      <c r="N130" t="str">
        <f>'SW 3, LSL 15'!A130</f>
        <v>वैद्याचार्य:वै+द्+या+चार्य</v>
      </c>
    </row>
    <row r="131" spans="1:14">
      <c r="A131" t="s">
        <v>293</v>
      </c>
      <c r="B131">
        <f t="shared" ref="B131:B194" si="12">IF(L131=1,IF(A131=N131,1,2),IF(A131=N131,0,2))</f>
        <v>2</v>
      </c>
      <c r="C131">
        <v>1</v>
      </c>
      <c r="D131">
        <f t="shared" ref="D131:D194" si="13">IF(ISERROR(SEARCH("+",A131)),1,0)</f>
        <v>0</v>
      </c>
      <c r="E131">
        <f>'SW 3, LSL 15'!E131</f>
        <v>0</v>
      </c>
      <c r="G131">
        <f t="shared" ref="G131:G194" si="14">C131*E131</f>
        <v>0</v>
      </c>
      <c r="H131">
        <f t="shared" ref="H131:H194" si="15">C131*D131</f>
        <v>0</v>
      </c>
      <c r="I131">
        <f t="shared" ref="I131:I194" si="16">D131*E131</f>
        <v>0</v>
      </c>
      <c r="J131">
        <f t="shared" ref="J131:J194" si="17">C131*D131*E131</f>
        <v>0</v>
      </c>
      <c r="L131">
        <f>'SW 3, LSL 15'!C131</f>
        <v>0</v>
      </c>
      <c r="N131" t="str">
        <f>'SW 3, LSL 15'!A131</f>
        <v>विचारविमर्श:विचार+वि+मर+्+श</v>
      </c>
    </row>
    <row r="132" spans="1:14">
      <c r="A132" t="s">
        <v>294</v>
      </c>
      <c r="B132">
        <f t="shared" si="12"/>
        <v>2</v>
      </c>
      <c r="C132">
        <v>1</v>
      </c>
      <c r="D132">
        <f t="shared" si="13"/>
        <v>0</v>
      </c>
      <c r="E132">
        <f>'SW 3, LSL 15'!E132</f>
        <v>0</v>
      </c>
      <c r="G132">
        <f t="shared" si="14"/>
        <v>0</v>
      </c>
      <c r="H132">
        <f t="shared" si="15"/>
        <v>0</v>
      </c>
      <c r="I132">
        <f t="shared" si="16"/>
        <v>0</v>
      </c>
      <c r="J132">
        <f t="shared" si="17"/>
        <v>0</v>
      </c>
      <c r="L132">
        <f>'SW 3, LSL 15'!C132</f>
        <v>0</v>
      </c>
      <c r="N132" t="str">
        <f>'SW 3, LSL 15'!A132</f>
        <v>भ्रष्टतंत्र:भ्रष्टतंत्र</v>
      </c>
    </row>
    <row r="133" spans="1:14">
      <c r="A133" t="s">
        <v>130</v>
      </c>
      <c r="B133">
        <f t="shared" si="12"/>
        <v>1</v>
      </c>
      <c r="C133">
        <v>1</v>
      </c>
      <c r="D133">
        <f t="shared" si="13"/>
        <v>0</v>
      </c>
      <c r="E133">
        <f>'SW 3, LSL 15'!E133</f>
        <v>0</v>
      </c>
      <c r="G133">
        <f t="shared" si="14"/>
        <v>0</v>
      </c>
      <c r="H133">
        <f t="shared" si="15"/>
        <v>0</v>
      </c>
      <c r="I133">
        <f t="shared" si="16"/>
        <v>0</v>
      </c>
      <c r="J133">
        <f t="shared" si="17"/>
        <v>0</v>
      </c>
      <c r="L133">
        <f>'SW 3, LSL 15'!C133</f>
        <v>1</v>
      </c>
      <c r="N133" t="str">
        <f>'SW 3, LSL 15'!A133</f>
        <v>इन्द्रधनुषी:इन्द्र+धनुष+ी</v>
      </c>
    </row>
    <row r="134" spans="1:14">
      <c r="A134" t="s">
        <v>131</v>
      </c>
      <c r="B134">
        <f t="shared" si="12"/>
        <v>1</v>
      </c>
      <c r="C134">
        <v>1</v>
      </c>
      <c r="D134">
        <f t="shared" si="13"/>
        <v>1</v>
      </c>
      <c r="E134">
        <f>'SW 3, LSL 15'!E134</f>
        <v>1</v>
      </c>
      <c r="G134">
        <f t="shared" si="14"/>
        <v>1</v>
      </c>
      <c r="H134">
        <f t="shared" si="15"/>
        <v>1</v>
      </c>
      <c r="I134">
        <f t="shared" si="16"/>
        <v>1</v>
      </c>
      <c r="J134">
        <f t="shared" si="17"/>
        <v>1</v>
      </c>
      <c r="L134">
        <f>'SW 3, LSL 15'!C134</f>
        <v>1</v>
      </c>
      <c r="N134" t="str">
        <f>'SW 3, LSL 15'!A134</f>
        <v>बुन्देलखण्ड:बुन्देलखण्ड</v>
      </c>
    </row>
    <row r="135" spans="1:14">
      <c r="A135" t="s">
        <v>132</v>
      </c>
      <c r="B135">
        <f t="shared" si="12"/>
        <v>0</v>
      </c>
      <c r="C135">
        <v>0</v>
      </c>
      <c r="D135">
        <f t="shared" si="13"/>
        <v>0</v>
      </c>
      <c r="E135">
        <f>'SW 3, LSL 15'!E135</f>
        <v>0</v>
      </c>
      <c r="G135">
        <f t="shared" si="14"/>
        <v>0</v>
      </c>
      <c r="H135">
        <f t="shared" si="15"/>
        <v>0</v>
      </c>
      <c r="I135">
        <f t="shared" si="16"/>
        <v>0</v>
      </c>
      <c r="J135">
        <f t="shared" si="17"/>
        <v>0</v>
      </c>
      <c r="L135">
        <f>'SW 3, LSL 15'!C135</f>
        <v>0</v>
      </c>
      <c r="M135" s="1"/>
      <c r="N135" t="str">
        <f>'SW 3, LSL 15'!A135</f>
        <v>योगदानकर्ताओं:योग+दा+न+कर्ता+ओं</v>
      </c>
    </row>
    <row r="136" spans="1:14">
      <c r="A136" t="s">
        <v>133</v>
      </c>
      <c r="B136">
        <f t="shared" si="12"/>
        <v>0</v>
      </c>
      <c r="C136">
        <v>0</v>
      </c>
      <c r="D136">
        <f t="shared" si="13"/>
        <v>1</v>
      </c>
      <c r="E136">
        <f>'SW 3, LSL 15'!E136</f>
        <v>0</v>
      </c>
      <c r="G136">
        <f t="shared" si="14"/>
        <v>0</v>
      </c>
      <c r="H136">
        <f t="shared" si="15"/>
        <v>0</v>
      </c>
      <c r="I136">
        <f t="shared" si="16"/>
        <v>0</v>
      </c>
      <c r="J136">
        <f t="shared" si="17"/>
        <v>0</v>
      </c>
      <c r="L136">
        <f>'SW 3, LSL 15'!C136</f>
        <v>0</v>
      </c>
      <c r="N136" t="str">
        <f>'SW 3, LSL 15'!A136</f>
        <v>जन्माष्टमी:जन्माष्टमी</v>
      </c>
    </row>
    <row r="137" spans="1:14">
      <c r="A137" t="s">
        <v>134</v>
      </c>
      <c r="B137">
        <f t="shared" si="12"/>
        <v>1</v>
      </c>
      <c r="C137">
        <v>1</v>
      </c>
      <c r="D137">
        <f t="shared" si="13"/>
        <v>0</v>
      </c>
      <c r="E137">
        <f>'SW 3, LSL 15'!E137</f>
        <v>0</v>
      </c>
      <c r="G137">
        <f t="shared" si="14"/>
        <v>0</v>
      </c>
      <c r="H137">
        <f t="shared" si="15"/>
        <v>0</v>
      </c>
      <c r="I137">
        <f t="shared" si="16"/>
        <v>0</v>
      </c>
      <c r="J137">
        <f t="shared" si="17"/>
        <v>0</v>
      </c>
      <c r="L137">
        <f>'SW 3, LSL 15'!C137</f>
        <v>1</v>
      </c>
      <c r="N137" t="str">
        <f>'SW 3, LSL 15'!A137</f>
        <v>श्रीकृष्णचन्द्र:श्री+कृष्ण+चन्द्र</v>
      </c>
    </row>
    <row r="138" spans="1:14">
      <c r="A138" s="1" t="s">
        <v>295</v>
      </c>
      <c r="B138">
        <f t="shared" si="12"/>
        <v>2</v>
      </c>
      <c r="C138">
        <v>1</v>
      </c>
      <c r="D138">
        <f t="shared" si="13"/>
        <v>0</v>
      </c>
      <c r="E138">
        <f>'SW 3, LSL 15'!E138</f>
        <v>1</v>
      </c>
      <c r="G138">
        <f t="shared" si="14"/>
        <v>1</v>
      </c>
      <c r="H138">
        <f t="shared" si="15"/>
        <v>0</v>
      </c>
      <c r="I138">
        <f t="shared" si="16"/>
        <v>0</v>
      </c>
      <c r="J138">
        <f t="shared" si="17"/>
        <v>0</v>
      </c>
      <c r="L138">
        <f>'SW 3, LSL 15'!C138</f>
        <v>0</v>
      </c>
      <c r="M138" s="1"/>
      <c r="N138" t="str">
        <f>'SW 3, LSL 15'!A138</f>
        <v>फोटोग्राफर:फोटोग्राफर</v>
      </c>
    </row>
    <row r="139" spans="1:14">
      <c r="A139" s="1" t="s">
        <v>296</v>
      </c>
      <c r="B139">
        <f t="shared" si="12"/>
        <v>2</v>
      </c>
      <c r="C139">
        <v>1</v>
      </c>
      <c r="D139">
        <f t="shared" si="13"/>
        <v>0</v>
      </c>
      <c r="E139">
        <f>'SW 3, LSL 15'!E139</f>
        <v>1</v>
      </c>
      <c r="G139">
        <f t="shared" si="14"/>
        <v>1</v>
      </c>
      <c r="H139">
        <f t="shared" si="15"/>
        <v>0</v>
      </c>
      <c r="I139">
        <f t="shared" si="16"/>
        <v>0</v>
      </c>
      <c r="J139">
        <f t="shared" si="17"/>
        <v>0</v>
      </c>
      <c r="L139">
        <f>'SW 3, LSL 15'!C139</f>
        <v>0</v>
      </c>
      <c r="M139" s="1"/>
      <c r="N139" t="str">
        <f>'SW 3, LSL 15'!A139</f>
        <v>फोटोग्राफी:फोटोग्राफी</v>
      </c>
    </row>
    <row r="140" spans="1:14">
      <c r="A140" t="s">
        <v>297</v>
      </c>
      <c r="B140">
        <f t="shared" si="12"/>
        <v>2</v>
      </c>
      <c r="C140">
        <v>1</v>
      </c>
      <c r="D140">
        <f t="shared" si="13"/>
        <v>0</v>
      </c>
      <c r="E140">
        <f>'SW 3, LSL 15'!E140</f>
        <v>1</v>
      </c>
      <c r="G140">
        <f t="shared" si="14"/>
        <v>1</v>
      </c>
      <c r="H140">
        <f t="shared" si="15"/>
        <v>0</v>
      </c>
      <c r="I140">
        <f t="shared" si="16"/>
        <v>0</v>
      </c>
      <c r="J140">
        <f t="shared" si="17"/>
        <v>0</v>
      </c>
      <c r="L140">
        <f>'SW 3, LSL 15'!C140</f>
        <v>0</v>
      </c>
      <c r="N140" t="str">
        <f>'SW 3, LSL 15'!A140</f>
        <v>कनेक्टिविटी:क+ने+क्+टि+वि+टी</v>
      </c>
    </row>
    <row r="141" spans="1:14">
      <c r="A141" t="s">
        <v>138</v>
      </c>
      <c r="B141">
        <f t="shared" si="12"/>
        <v>0</v>
      </c>
      <c r="C141">
        <v>0</v>
      </c>
      <c r="D141">
        <f t="shared" si="13"/>
        <v>0</v>
      </c>
      <c r="E141">
        <f>'SW 3, LSL 15'!E141</f>
        <v>1</v>
      </c>
      <c r="G141">
        <f t="shared" si="14"/>
        <v>0</v>
      </c>
      <c r="H141">
        <f t="shared" si="15"/>
        <v>0</v>
      </c>
      <c r="I141">
        <f t="shared" si="16"/>
        <v>0</v>
      </c>
      <c r="J141">
        <f t="shared" si="17"/>
        <v>0</v>
      </c>
      <c r="L141">
        <f>'SW 3, LSL 15'!C141</f>
        <v>0</v>
      </c>
      <c r="N141" t="str">
        <f>'SW 3, LSL 15'!A141</f>
        <v>डाक्यूमेंट:डा+क्यू+मेंट</v>
      </c>
    </row>
    <row r="142" spans="1:14">
      <c r="A142" t="s">
        <v>139</v>
      </c>
      <c r="B142">
        <f t="shared" si="12"/>
        <v>0</v>
      </c>
      <c r="C142">
        <v>0</v>
      </c>
      <c r="D142">
        <f t="shared" si="13"/>
        <v>0</v>
      </c>
      <c r="E142">
        <f>'SW 3, LSL 15'!E142</f>
        <v>0</v>
      </c>
      <c r="G142">
        <f t="shared" si="14"/>
        <v>0</v>
      </c>
      <c r="H142">
        <f t="shared" si="15"/>
        <v>0</v>
      </c>
      <c r="I142">
        <f t="shared" si="16"/>
        <v>0</v>
      </c>
      <c r="J142">
        <f t="shared" si="17"/>
        <v>0</v>
      </c>
      <c r="L142">
        <f>'SW 3, LSL 15'!C142</f>
        <v>0</v>
      </c>
      <c r="N142" t="str">
        <f>'SW 3, LSL 15'!A142</f>
        <v>मुस्‍कराते:मु+स्‍+कर+ा+ते</v>
      </c>
    </row>
    <row r="143" spans="1:14">
      <c r="A143" t="s">
        <v>140</v>
      </c>
      <c r="B143">
        <f t="shared" si="12"/>
        <v>1</v>
      </c>
      <c r="C143">
        <v>1</v>
      </c>
      <c r="D143">
        <f t="shared" si="13"/>
        <v>0</v>
      </c>
      <c r="E143">
        <f>'SW 3, LSL 15'!E143</f>
        <v>0</v>
      </c>
      <c r="G143">
        <f t="shared" si="14"/>
        <v>0</v>
      </c>
      <c r="H143">
        <f t="shared" si="15"/>
        <v>0</v>
      </c>
      <c r="I143">
        <f t="shared" si="16"/>
        <v>0</v>
      </c>
      <c r="J143">
        <f t="shared" si="17"/>
        <v>0</v>
      </c>
      <c r="L143">
        <f>'SW 3, LSL 15'!C143</f>
        <v>1</v>
      </c>
      <c r="N143" t="str">
        <f>'SW 3, LSL 15'!A143</f>
        <v>रक्षामंत्री:रक्ष+ा+मंत्र+ी</v>
      </c>
    </row>
    <row r="144" spans="1:14">
      <c r="A144" t="s">
        <v>298</v>
      </c>
      <c r="B144">
        <f t="shared" si="12"/>
        <v>2</v>
      </c>
      <c r="C144">
        <v>1</v>
      </c>
      <c r="D144">
        <f t="shared" si="13"/>
        <v>0</v>
      </c>
      <c r="E144">
        <f>'SW 3, LSL 15'!E144</f>
        <v>1</v>
      </c>
      <c r="G144">
        <f t="shared" si="14"/>
        <v>1</v>
      </c>
      <c r="H144">
        <f t="shared" si="15"/>
        <v>0</v>
      </c>
      <c r="I144">
        <f t="shared" si="16"/>
        <v>0</v>
      </c>
      <c r="J144">
        <f t="shared" si="17"/>
        <v>0</v>
      </c>
      <c r="L144">
        <f>'SW 3, LSL 15'!C144</f>
        <v>0</v>
      </c>
      <c r="M144" s="1"/>
      <c r="N144" t="str">
        <f>'SW 3, LSL 15'!A144</f>
        <v>पैरामेडिकल:पैर+ा+मेडि+कल</v>
      </c>
    </row>
    <row r="145" spans="1:14">
      <c r="A145" t="s">
        <v>299</v>
      </c>
      <c r="B145">
        <f t="shared" si="12"/>
        <v>2</v>
      </c>
      <c r="C145">
        <v>1</v>
      </c>
      <c r="D145">
        <f t="shared" si="13"/>
        <v>0</v>
      </c>
      <c r="E145">
        <f>'SW 3, LSL 15'!E145</f>
        <v>0</v>
      </c>
      <c r="G145">
        <f t="shared" si="14"/>
        <v>0</v>
      </c>
      <c r="H145">
        <f t="shared" si="15"/>
        <v>0</v>
      </c>
      <c r="I145">
        <f t="shared" si="16"/>
        <v>0</v>
      </c>
      <c r="J145">
        <f t="shared" si="17"/>
        <v>0</v>
      </c>
      <c r="L145">
        <f>'SW 3, LSL 15'!C145</f>
        <v>0</v>
      </c>
      <c r="N145" t="str">
        <f>'SW 3, LSL 15'!A145</f>
        <v>व्यक्तित्वों:व्यक्तित्वों</v>
      </c>
    </row>
    <row r="146" spans="1:14">
      <c r="A146" t="s">
        <v>143</v>
      </c>
      <c r="B146">
        <f t="shared" si="12"/>
        <v>0</v>
      </c>
      <c r="C146">
        <v>0</v>
      </c>
      <c r="D146">
        <f t="shared" si="13"/>
        <v>0</v>
      </c>
      <c r="E146">
        <f>'SW 3, LSL 15'!E146</f>
        <v>1</v>
      </c>
      <c r="G146">
        <f t="shared" si="14"/>
        <v>0</v>
      </c>
      <c r="H146">
        <f t="shared" si="15"/>
        <v>0</v>
      </c>
      <c r="I146">
        <f t="shared" si="16"/>
        <v>0</v>
      </c>
      <c r="J146">
        <f t="shared" si="17"/>
        <v>0</v>
      </c>
      <c r="L146">
        <f>'SW 3, LSL 15'!C146</f>
        <v>0</v>
      </c>
      <c r="N146" t="str">
        <f>'SW 3, LSL 15'!A146</f>
        <v>इलेक्ट्रोनिक्स:इल+े+क+्ट+्रो+निक+्स</v>
      </c>
    </row>
    <row r="147" spans="1:14">
      <c r="A147" t="s">
        <v>144</v>
      </c>
      <c r="B147">
        <f t="shared" si="12"/>
        <v>1</v>
      </c>
      <c r="C147">
        <v>1</v>
      </c>
      <c r="D147">
        <f t="shared" si="13"/>
        <v>0</v>
      </c>
      <c r="E147">
        <f>'SW 3, LSL 15'!E147</f>
        <v>0</v>
      </c>
      <c r="G147">
        <f t="shared" si="14"/>
        <v>0</v>
      </c>
      <c r="H147">
        <f t="shared" si="15"/>
        <v>0</v>
      </c>
      <c r="I147">
        <f t="shared" si="16"/>
        <v>0</v>
      </c>
      <c r="J147">
        <f t="shared" si="17"/>
        <v>0</v>
      </c>
      <c r="L147">
        <f>'SW 3, LSL 15'!C147</f>
        <v>1</v>
      </c>
      <c r="N147" t="str">
        <f>'SW 3, LSL 15'!A147</f>
        <v>विशेषज्ञों:वि+शेष+ज्ञ+ों</v>
      </c>
    </row>
    <row r="148" spans="1:14">
      <c r="A148" t="s">
        <v>145</v>
      </c>
      <c r="B148">
        <f t="shared" si="12"/>
        <v>0</v>
      </c>
      <c r="C148">
        <v>0</v>
      </c>
      <c r="D148">
        <f t="shared" si="13"/>
        <v>0</v>
      </c>
      <c r="E148">
        <f>'SW 3, LSL 15'!E148</f>
        <v>1</v>
      </c>
      <c r="G148">
        <f t="shared" si="14"/>
        <v>0</v>
      </c>
      <c r="H148">
        <f t="shared" si="15"/>
        <v>0</v>
      </c>
      <c r="I148">
        <f t="shared" si="16"/>
        <v>0</v>
      </c>
      <c r="J148">
        <f t="shared" si="17"/>
        <v>0</v>
      </c>
      <c r="L148">
        <f>'SW 3, LSL 15'!C148</f>
        <v>0</v>
      </c>
      <c r="N148" t="str">
        <f>'SW 3, LSL 15'!A148</f>
        <v>कॉम्बिनेशन:कॉम+्+बिन+ेशन</v>
      </c>
    </row>
    <row r="149" spans="1:14">
      <c r="A149" t="s">
        <v>300</v>
      </c>
      <c r="B149">
        <f t="shared" si="12"/>
        <v>2</v>
      </c>
      <c r="C149">
        <v>0</v>
      </c>
      <c r="D149">
        <f t="shared" si="13"/>
        <v>0</v>
      </c>
      <c r="E149">
        <f>'SW 3, LSL 15'!E149</f>
        <v>0</v>
      </c>
      <c r="G149">
        <f t="shared" si="14"/>
        <v>0</v>
      </c>
      <c r="H149">
        <f t="shared" si="15"/>
        <v>0</v>
      </c>
      <c r="I149">
        <f t="shared" si="16"/>
        <v>0</v>
      </c>
      <c r="J149">
        <f t="shared" si="17"/>
        <v>0</v>
      </c>
      <c r="L149">
        <f>'SW 3, LSL 15'!C149</f>
        <v>0</v>
      </c>
      <c r="N149" t="str">
        <f>'SW 3, LSL 15'!A149</f>
        <v>रहस्योदघाटन:रह+स्+यो+द+घाट+न</v>
      </c>
    </row>
    <row r="150" spans="1:14">
      <c r="A150" t="s">
        <v>301</v>
      </c>
      <c r="B150">
        <f t="shared" si="12"/>
        <v>2</v>
      </c>
      <c r="C150">
        <v>1</v>
      </c>
      <c r="D150">
        <f t="shared" si="13"/>
        <v>0</v>
      </c>
      <c r="E150">
        <f>'SW 3, LSL 15'!E150</f>
        <v>0</v>
      </c>
      <c r="G150">
        <f t="shared" si="14"/>
        <v>0</v>
      </c>
      <c r="H150">
        <f t="shared" si="15"/>
        <v>0</v>
      </c>
      <c r="I150">
        <f t="shared" si="16"/>
        <v>0</v>
      </c>
      <c r="J150">
        <f t="shared" si="17"/>
        <v>0</v>
      </c>
      <c r="L150">
        <f>'SW 3, LSL 15'!C150</f>
        <v>0</v>
      </c>
      <c r="N150" t="str">
        <f>'SW 3, LSL 15'!A150</f>
        <v>प्रतिद्वंद्विता:प्+रति+द+्व+ं+द्वि+ता</v>
      </c>
    </row>
    <row r="151" spans="1:14">
      <c r="A151" t="s">
        <v>148</v>
      </c>
      <c r="B151">
        <f t="shared" si="12"/>
        <v>0</v>
      </c>
      <c r="C151">
        <v>0</v>
      </c>
      <c r="D151">
        <f t="shared" si="13"/>
        <v>0</v>
      </c>
      <c r="E151">
        <f>'SW 3, LSL 15'!E151</f>
        <v>0</v>
      </c>
      <c r="G151">
        <f t="shared" si="14"/>
        <v>0</v>
      </c>
      <c r="H151">
        <f t="shared" si="15"/>
        <v>0</v>
      </c>
      <c r="I151">
        <f t="shared" si="16"/>
        <v>0</v>
      </c>
      <c r="J151">
        <f t="shared" si="17"/>
        <v>0</v>
      </c>
      <c r="L151">
        <f>'SW 3, LSL 15'!C151</f>
        <v>0</v>
      </c>
      <c r="M151" s="1"/>
      <c r="N151" t="str">
        <f>'SW 3, LSL 15'!A151</f>
        <v>परिवारजनों:परि+वार+जन+ों</v>
      </c>
    </row>
    <row r="152" spans="1:14">
      <c r="A152" t="s">
        <v>302</v>
      </c>
      <c r="B152">
        <f t="shared" si="12"/>
        <v>2</v>
      </c>
      <c r="C152">
        <v>1</v>
      </c>
      <c r="D152">
        <f t="shared" si="13"/>
        <v>0</v>
      </c>
      <c r="E152">
        <f>'SW 3, LSL 15'!E152</f>
        <v>0</v>
      </c>
      <c r="G152">
        <f t="shared" si="14"/>
        <v>0</v>
      </c>
      <c r="H152">
        <f t="shared" si="15"/>
        <v>0</v>
      </c>
      <c r="I152">
        <f t="shared" si="16"/>
        <v>0</v>
      </c>
      <c r="J152">
        <f t="shared" si="17"/>
        <v>0</v>
      </c>
      <c r="L152">
        <f>'SW 3, LSL 15'!C152</f>
        <v>0</v>
      </c>
      <c r="N152" t="str">
        <f>'SW 3, LSL 15'!A152</f>
        <v>तरक्कीपसंद:तर+क्+की+पसंद</v>
      </c>
    </row>
    <row r="153" spans="1:14">
      <c r="A153" t="s">
        <v>150</v>
      </c>
      <c r="B153">
        <f t="shared" si="12"/>
        <v>0</v>
      </c>
      <c r="C153">
        <v>0</v>
      </c>
      <c r="D153">
        <f t="shared" si="13"/>
        <v>0</v>
      </c>
      <c r="E153">
        <f>'SW 3, LSL 15'!E153</f>
        <v>0</v>
      </c>
      <c r="G153">
        <f t="shared" si="14"/>
        <v>0</v>
      </c>
      <c r="H153">
        <f t="shared" si="15"/>
        <v>0</v>
      </c>
      <c r="I153">
        <f t="shared" si="16"/>
        <v>0</v>
      </c>
      <c r="J153">
        <f t="shared" si="17"/>
        <v>0</v>
      </c>
      <c r="L153">
        <f>'SW 3, LSL 15'!C153</f>
        <v>0</v>
      </c>
      <c r="N153" t="str">
        <f>'SW 3, LSL 15'!A153</f>
        <v>बकायेदारों:बक+ा+ये+दार+ों</v>
      </c>
    </row>
    <row r="154" spans="1:14">
      <c r="A154" t="s">
        <v>303</v>
      </c>
      <c r="B154">
        <f t="shared" si="12"/>
        <v>2</v>
      </c>
      <c r="C154">
        <v>0</v>
      </c>
      <c r="D154">
        <f t="shared" si="13"/>
        <v>0</v>
      </c>
      <c r="E154">
        <f>'SW 3, LSL 15'!E154</f>
        <v>0</v>
      </c>
      <c r="G154">
        <f t="shared" si="14"/>
        <v>0</v>
      </c>
      <c r="H154">
        <f t="shared" si="15"/>
        <v>0</v>
      </c>
      <c r="I154">
        <f t="shared" si="16"/>
        <v>0</v>
      </c>
      <c r="J154">
        <f t="shared" si="17"/>
        <v>0</v>
      </c>
      <c r="L154">
        <f>'SW 3, LSL 15'!C154</f>
        <v>0</v>
      </c>
      <c r="N154" t="str">
        <f>'SW 3, LSL 15'!A154</f>
        <v>शुक्राणुओं:शुक्राणुओं</v>
      </c>
    </row>
    <row r="155" spans="1:14">
      <c r="A155" t="s">
        <v>152</v>
      </c>
      <c r="B155">
        <f t="shared" si="12"/>
        <v>0</v>
      </c>
      <c r="C155">
        <v>0</v>
      </c>
      <c r="D155">
        <f t="shared" si="13"/>
        <v>1</v>
      </c>
      <c r="E155">
        <f>'SW 3, LSL 15'!E155</f>
        <v>1</v>
      </c>
      <c r="G155">
        <f t="shared" si="14"/>
        <v>0</v>
      </c>
      <c r="H155">
        <f t="shared" si="15"/>
        <v>0</v>
      </c>
      <c r="I155">
        <f t="shared" si="16"/>
        <v>1</v>
      </c>
      <c r="J155">
        <f t="shared" si="17"/>
        <v>0</v>
      </c>
      <c r="L155">
        <f>'SW 3, LSL 15'!C155</f>
        <v>0</v>
      </c>
      <c r="N155" t="str">
        <f>'SW 3, LSL 15'!A155</f>
        <v>हीमोफ़ीलिया:हीमोफ़ीलिया</v>
      </c>
    </row>
    <row r="156" spans="1:14">
      <c r="A156" t="s">
        <v>153</v>
      </c>
      <c r="B156">
        <f t="shared" si="12"/>
        <v>1</v>
      </c>
      <c r="C156">
        <v>1</v>
      </c>
      <c r="D156">
        <f t="shared" si="13"/>
        <v>0</v>
      </c>
      <c r="E156">
        <f>'SW 3, LSL 15'!E156</f>
        <v>0</v>
      </c>
      <c r="G156">
        <f t="shared" si="14"/>
        <v>0</v>
      </c>
      <c r="H156">
        <f t="shared" si="15"/>
        <v>0</v>
      </c>
      <c r="I156">
        <f t="shared" si="16"/>
        <v>0</v>
      </c>
      <c r="J156">
        <f t="shared" si="17"/>
        <v>0</v>
      </c>
      <c r="L156">
        <f>'SW 3, LSL 15'!C156</f>
        <v>1</v>
      </c>
      <c r="N156" t="str">
        <f>'SW 3, LSL 15'!A156</f>
        <v>सहयोगपूर्ण:सह+योग+पूर्ण</v>
      </c>
    </row>
    <row r="157" spans="1:14">
      <c r="A157" t="s">
        <v>154</v>
      </c>
      <c r="B157">
        <f t="shared" si="12"/>
        <v>0</v>
      </c>
      <c r="C157">
        <v>0</v>
      </c>
      <c r="D157">
        <f t="shared" si="13"/>
        <v>0</v>
      </c>
      <c r="E157">
        <f>'SW 3, LSL 15'!E157</f>
        <v>1</v>
      </c>
      <c r="G157">
        <f t="shared" si="14"/>
        <v>0</v>
      </c>
      <c r="H157">
        <f t="shared" si="15"/>
        <v>0</v>
      </c>
      <c r="I157">
        <f t="shared" si="16"/>
        <v>0</v>
      </c>
      <c r="J157">
        <f t="shared" si="17"/>
        <v>0</v>
      </c>
      <c r="L157">
        <f>'SW 3, LSL 15'!C157</f>
        <v>0</v>
      </c>
      <c r="N157" t="str">
        <f>'SW 3, LSL 15'!A157</f>
        <v>मेटास्टेसिस:मेटा+स्टे+स+िस</v>
      </c>
    </row>
    <row r="158" spans="1:14">
      <c r="A158" t="s">
        <v>155</v>
      </c>
      <c r="B158">
        <f t="shared" si="12"/>
        <v>0</v>
      </c>
      <c r="C158">
        <v>0</v>
      </c>
      <c r="D158">
        <f t="shared" si="13"/>
        <v>1</v>
      </c>
      <c r="E158">
        <f>'SW 3, LSL 15'!E158</f>
        <v>0</v>
      </c>
      <c r="G158">
        <f t="shared" si="14"/>
        <v>0</v>
      </c>
      <c r="H158">
        <f t="shared" si="15"/>
        <v>0</v>
      </c>
      <c r="I158">
        <f t="shared" si="16"/>
        <v>0</v>
      </c>
      <c r="J158">
        <f t="shared" si="17"/>
        <v>0</v>
      </c>
      <c r="L158">
        <f>'SW 3, LSL 15'!C158</f>
        <v>0</v>
      </c>
      <c r="N158" t="str">
        <f>'SW 3, LSL 15'!A158</f>
        <v>श्रध्दांजलि:श्रध्दांजलि</v>
      </c>
    </row>
    <row r="159" spans="1:14">
      <c r="A159" t="s">
        <v>304</v>
      </c>
      <c r="B159">
        <f t="shared" si="12"/>
        <v>2</v>
      </c>
      <c r="C159">
        <v>0</v>
      </c>
      <c r="D159">
        <f t="shared" si="13"/>
        <v>0</v>
      </c>
      <c r="E159">
        <f>'SW 3, LSL 15'!E159</f>
        <v>0</v>
      </c>
      <c r="G159">
        <f t="shared" si="14"/>
        <v>0</v>
      </c>
      <c r="H159">
        <f t="shared" si="15"/>
        <v>0</v>
      </c>
      <c r="I159">
        <f t="shared" si="16"/>
        <v>0</v>
      </c>
      <c r="J159">
        <f t="shared" si="17"/>
        <v>0</v>
      </c>
      <c r="L159">
        <f>'SW 3, LSL 15'!C159</f>
        <v>0</v>
      </c>
      <c r="M159" s="1"/>
      <c r="N159" t="str">
        <f>'SW 3, LSL 15'!A159</f>
        <v>धक्कामुक्की:धक+्का+मु+क्+की</v>
      </c>
    </row>
    <row r="160" spans="1:14">
      <c r="A160" t="s">
        <v>157</v>
      </c>
      <c r="B160">
        <f t="shared" si="12"/>
        <v>0</v>
      </c>
      <c r="C160">
        <v>0</v>
      </c>
      <c r="D160">
        <f t="shared" si="13"/>
        <v>0</v>
      </c>
      <c r="E160">
        <f>'SW 3, LSL 15'!E160</f>
        <v>1</v>
      </c>
      <c r="G160">
        <f t="shared" si="14"/>
        <v>0</v>
      </c>
      <c r="H160">
        <f t="shared" si="15"/>
        <v>0</v>
      </c>
      <c r="I160">
        <f t="shared" si="16"/>
        <v>0</v>
      </c>
      <c r="J160">
        <f t="shared" si="17"/>
        <v>0</v>
      </c>
      <c r="L160">
        <f>'SW 3, LSL 15'!C160</f>
        <v>0</v>
      </c>
      <c r="N160" t="str">
        <f>'SW 3, LSL 15'!A160</f>
        <v>आर्टिस्टों:आर+्ट+िस्ट+ों</v>
      </c>
    </row>
    <row r="161" spans="1:14">
      <c r="A161" t="s">
        <v>158</v>
      </c>
      <c r="B161">
        <f t="shared" si="12"/>
        <v>1</v>
      </c>
      <c r="C161">
        <v>1</v>
      </c>
      <c r="D161">
        <f t="shared" si="13"/>
        <v>0</v>
      </c>
      <c r="E161">
        <f>'SW 3, LSL 15'!E161</f>
        <v>0</v>
      </c>
      <c r="G161">
        <f t="shared" si="14"/>
        <v>0</v>
      </c>
      <c r="H161">
        <f t="shared" si="15"/>
        <v>0</v>
      </c>
      <c r="I161">
        <f t="shared" si="16"/>
        <v>0</v>
      </c>
      <c r="J161">
        <f t="shared" si="17"/>
        <v>0</v>
      </c>
      <c r="L161">
        <f>'SW 3, LSL 15'!C161</f>
        <v>1</v>
      </c>
      <c r="N161" t="str">
        <f>'SW 3, LSL 15'!A161</f>
        <v>चन्द्रबाबू:चन्द्र+बाबू</v>
      </c>
    </row>
    <row r="162" spans="1:14">
      <c r="A162" t="s">
        <v>159</v>
      </c>
      <c r="B162">
        <f t="shared" si="12"/>
        <v>0</v>
      </c>
      <c r="C162">
        <v>0</v>
      </c>
      <c r="D162">
        <f t="shared" si="13"/>
        <v>0</v>
      </c>
      <c r="E162">
        <f>'SW 3, LSL 15'!E162</f>
        <v>0</v>
      </c>
      <c r="G162">
        <f t="shared" si="14"/>
        <v>0</v>
      </c>
      <c r="H162">
        <f t="shared" si="15"/>
        <v>0</v>
      </c>
      <c r="I162">
        <f t="shared" si="16"/>
        <v>0</v>
      </c>
      <c r="J162">
        <f t="shared" si="17"/>
        <v>0</v>
      </c>
      <c r="L162">
        <f>'SW 3, LSL 15'!C162</f>
        <v>0</v>
      </c>
      <c r="N162" t="str">
        <f>'SW 3, LSL 15'!A162</f>
        <v>केंद्रीकृत:के+ंद्र+ीकृत</v>
      </c>
    </row>
    <row r="163" spans="1:14">
      <c r="A163" t="s">
        <v>160</v>
      </c>
      <c r="B163">
        <f t="shared" si="12"/>
        <v>0</v>
      </c>
      <c r="C163">
        <v>0</v>
      </c>
      <c r="D163">
        <f t="shared" si="13"/>
        <v>0</v>
      </c>
      <c r="E163">
        <f>'SW 3, LSL 15'!E163</f>
        <v>0</v>
      </c>
      <c r="G163">
        <f t="shared" si="14"/>
        <v>0</v>
      </c>
      <c r="H163">
        <f t="shared" si="15"/>
        <v>0</v>
      </c>
      <c r="I163">
        <f t="shared" si="16"/>
        <v>0</v>
      </c>
      <c r="J163">
        <f t="shared" si="17"/>
        <v>0</v>
      </c>
      <c r="L163">
        <f>'SW 3, LSL 15'!C163</f>
        <v>0</v>
      </c>
      <c r="N163" t="str">
        <f>'SW 3, LSL 15'!A163</f>
        <v>प्रशिक्षुओं:प्र+शि+क्षु+ओं</v>
      </c>
    </row>
    <row r="164" spans="1:14">
      <c r="A164" t="s">
        <v>161</v>
      </c>
      <c r="B164">
        <f t="shared" si="12"/>
        <v>0</v>
      </c>
      <c r="C164">
        <v>0</v>
      </c>
      <c r="D164">
        <f t="shared" si="13"/>
        <v>0</v>
      </c>
      <c r="E164">
        <f>'SW 3, LSL 15'!E164</f>
        <v>1</v>
      </c>
      <c r="G164">
        <f t="shared" si="14"/>
        <v>0</v>
      </c>
      <c r="H164">
        <f t="shared" si="15"/>
        <v>0</v>
      </c>
      <c r="I164">
        <f t="shared" si="16"/>
        <v>0</v>
      </c>
      <c r="J164">
        <f t="shared" si="17"/>
        <v>0</v>
      </c>
      <c r="L164">
        <f>'SW 3, LSL 15'!C164</f>
        <v>0</v>
      </c>
      <c r="N164" t="str">
        <f>'SW 3, LSL 15'!A164</f>
        <v>रेटिनोपैथी:रे+टिन+ो+पै+थी</v>
      </c>
    </row>
    <row r="165" spans="1:14">
      <c r="A165" t="s">
        <v>162</v>
      </c>
      <c r="B165">
        <f t="shared" si="12"/>
        <v>1</v>
      </c>
      <c r="C165">
        <v>1</v>
      </c>
      <c r="D165">
        <f t="shared" si="13"/>
        <v>0</v>
      </c>
      <c r="E165">
        <f>'SW 3, LSL 15'!E165</f>
        <v>0</v>
      </c>
      <c r="G165">
        <f t="shared" si="14"/>
        <v>0</v>
      </c>
      <c r="H165">
        <f t="shared" si="15"/>
        <v>0</v>
      </c>
      <c r="I165">
        <f t="shared" si="16"/>
        <v>0</v>
      </c>
      <c r="J165">
        <f t="shared" si="17"/>
        <v>0</v>
      </c>
      <c r="L165">
        <f>'SW 3, LSL 15'!C165</f>
        <v>1</v>
      </c>
      <c r="N165" t="str">
        <f>'SW 3, LSL 15'!A165</f>
        <v>मूर्तिपूजा:मूर्ति+पूजा</v>
      </c>
    </row>
    <row r="166" spans="1:14">
      <c r="A166" t="s">
        <v>305</v>
      </c>
      <c r="B166">
        <f t="shared" si="12"/>
        <v>2</v>
      </c>
      <c r="C166">
        <v>0</v>
      </c>
      <c r="D166">
        <f t="shared" si="13"/>
        <v>0</v>
      </c>
      <c r="E166">
        <f>'SW 3, LSL 15'!E166</f>
        <v>0</v>
      </c>
      <c r="G166">
        <f t="shared" si="14"/>
        <v>0</v>
      </c>
      <c r="H166">
        <f t="shared" si="15"/>
        <v>0</v>
      </c>
      <c r="I166">
        <f t="shared" si="16"/>
        <v>0</v>
      </c>
      <c r="J166">
        <f t="shared" si="17"/>
        <v>0</v>
      </c>
      <c r="L166">
        <f>'SW 3, LSL 15'!C166</f>
        <v>0</v>
      </c>
      <c r="N166" t="str">
        <f>'SW 3, LSL 15'!A166</f>
        <v>पेयजलापूर्ति:पे+य+जल+ा+पूर्ति</v>
      </c>
    </row>
    <row r="167" spans="1:14">
      <c r="A167" t="s">
        <v>164</v>
      </c>
      <c r="B167">
        <f t="shared" si="12"/>
        <v>0</v>
      </c>
      <c r="C167">
        <v>0</v>
      </c>
      <c r="D167">
        <f t="shared" si="13"/>
        <v>0</v>
      </c>
      <c r="E167">
        <f>'SW 3, LSL 15'!E167</f>
        <v>0</v>
      </c>
      <c r="G167">
        <f t="shared" si="14"/>
        <v>0</v>
      </c>
      <c r="H167">
        <f t="shared" si="15"/>
        <v>0</v>
      </c>
      <c r="I167">
        <f t="shared" si="16"/>
        <v>0</v>
      </c>
      <c r="J167">
        <f t="shared" si="17"/>
        <v>0</v>
      </c>
      <c r="L167">
        <f>'SW 3, LSL 15'!C167</f>
        <v>0</v>
      </c>
      <c r="N167" t="str">
        <f>'SW 3, LSL 15'!A167</f>
        <v>क्रान्तियों:क्+रा+न्त+ियों</v>
      </c>
    </row>
    <row r="168" spans="1:14">
      <c r="A168" t="s">
        <v>165</v>
      </c>
      <c r="B168">
        <f t="shared" si="12"/>
        <v>1</v>
      </c>
      <c r="C168">
        <v>1</v>
      </c>
      <c r="D168">
        <f t="shared" si="13"/>
        <v>0</v>
      </c>
      <c r="E168">
        <f>'SW 3, LSL 15'!E168</f>
        <v>0</v>
      </c>
      <c r="G168">
        <f t="shared" si="14"/>
        <v>0</v>
      </c>
      <c r="H168">
        <f t="shared" si="15"/>
        <v>0</v>
      </c>
      <c r="I168">
        <f t="shared" si="16"/>
        <v>0</v>
      </c>
      <c r="J168">
        <f t="shared" si="17"/>
        <v>0</v>
      </c>
      <c r="L168">
        <f>'SW 3, LSL 15'!C168</f>
        <v>1</v>
      </c>
      <c r="M168" s="1"/>
      <c r="N168" t="str">
        <f>'SW 3, LSL 15'!A168</f>
        <v>आत्मस्वीकृति:आत्म+स्व+ीकृत+ि</v>
      </c>
    </row>
    <row r="169" spans="1:14">
      <c r="A169" t="s">
        <v>166</v>
      </c>
      <c r="B169">
        <f t="shared" si="12"/>
        <v>0</v>
      </c>
      <c r="C169">
        <v>0</v>
      </c>
      <c r="D169">
        <f t="shared" si="13"/>
        <v>0</v>
      </c>
      <c r="E169">
        <f>'SW 3, LSL 15'!E169</f>
        <v>0</v>
      </c>
      <c r="G169">
        <f t="shared" si="14"/>
        <v>0</v>
      </c>
      <c r="H169">
        <f t="shared" si="15"/>
        <v>0</v>
      </c>
      <c r="I169">
        <f t="shared" si="16"/>
        <v>0</v>
      </c>
      <c r="J169">
        <f t="shared" si="17"/>
        <v>0</v>
      </c>
      <c r="L169">
        <f>'SW 3, LSL 15'!C169</f>
        <v>0</v>
      </c>
      <c r="N169" t="str">
        <f>'SW 3, LSL 15'!A169</f>
        <v>घोटालेबाजों:घोटा+ले+बाज+ों</v>
      </c>
    </row>
    <row r="170" spans="1:14">
      <c r="A170" t="s">
        <v>167</v>
      </c>
      <c r="B170">
        <f t="shared" si="12"/>
        <v>0</v>
      </c>
      <c r="C170">
        <v>0</v>
      </c>
      <c r="D170">
        <f t="shared" si="13"/>
        <v>0</v>
      </c>
      <c r="E170">
        <f>'SW 3, LSL 15'!E170</f>
        <v>1</v>
      </c>
      <c r="G170">
        <f t="shared" si="14"/>
        <v>0</v>
      </c>
      <c r="H170">
        <f t="shared" si="15"/>
        <v>0</v>
      </c>
      <c r="I170">
        <f t="shared" si="16"/>
        <v>0</v>
      </c>
      <c r="J170">
        <f t="shared" si="17"/>
        <v>0</v>
      </c>
      <c r="L170">
        <f>'SW 3, LSL 15'!C170</f>
        <v>0</v>
      </c>
      <c r="N170" t="str">
        <f>'SW 3, LSL 15'!A170</f>
        <v>क्रेडिबिलिटी:क्+रे+डि+बिल+िटी</v>
      </c>
    </row>
    <row r="171" spans="1:14">
      <c r="A171" t="s">
        <v>168</v>
      </c>
      <c r="B171">
        <f t="shared" si="12"/>
        <v>0</v>
      </c>
      <c r="C171">
        <v>0</v>
      </c>
      <c r="D171">
        <f t="shared" si="13"/>
        <v>0</v>
      </c>
      <c r="E171">
        <f>'SW 3, LSL 15'!E171</f>
        <v>0</v>
      </c>
      <c r="G171">
        <f t="shared" si="14"/>
        <v>0</v>
      </c>
      <c r="H171">
        <f t="shared" si="15"/>
        <v>0</v>
      </c>
      <c r="I171">
        <f t="shared" si="16"/>
        <v>0</v>
      </c>
      <c r="J171">
        <f t="shared" si="17"/>
        <v>0</v>
      </c>
      <c r="L171">
        <f>'SW 3, LSL 15'!C171</f>
        <v>0</v>
      </c>
      <c r="N171" t="str">
        <f>'SW 3, LSL 15'!A171</f>
        <v>महामृत्युंजय:महा+मृत+्य+ु+ं+जय</v>
      </c>
    </row>
    <row r="172" spans="1:14">
      <c r="A172" t="s">
        <v>169</v>
      </c>
      <c r="B172">
        <f t="shared" si="12"/>
        <v>0</v>
      </c>
      <c r="C172">
        <v>0</v>
      </c>
      <c r="D172">
        <f t="shared" si="13"/>
        <v>0</v>
      </c>
      <c r="E172">
        <f>'SW 3, LSL 15'!E172</f>
        <v>0</v>
      </c>
      <c r="G172">
        <f t="shared" si="14"/>
        <v>0</v>
      </c>
      <c r="H172">
        <f t="shared" si="15"/>
        <v>0</v>
      </c>
      <c r="I172">
        <f t="shared" si="16"/>
        <v>0</v>
      </c>
      <c r="J172">
        <f t="shared" si="17"/>
        <v>0</v>
      </c>
      <c r="L172">
        <f>'SW 3, LSL 15'!C172</f>
        <v>0</v>
      </c>
      <c r="N172" t="str">
        <f>'SW 3, LSL 15'!A172</f>
        <v>पर्यावरणीय:पर+्या+वर+ण+ीय</v>
      </c>
    </row>
    <row r="173" spans="1:14">
      <c r="A173" t="s">
        <v>170</v>
      </c>
      <c r="B173">
        <f t="shared" si="12"/>
        <v>0</v>
      </c>
      <c r="C173">
        <v>0</v>
      </c>
      <c r="D173">
        <f t="shared" si="13"/>
        <v>1</v>
      </c>
      <c r="E173">
        <f>'SW 3, LSL 15'!E173</f>
        <v>1</v>
      </c>
      <c r="G173">
        <f t="shared" si="14"/>
        <v>0</v>
      </c>
      <c r="H173">
        <f t="shared" si="15"/>
        <v>0</v>
      </c>
      <c r="I173">
        <f t="shared" si="16"/>
        <v>1</v>
      </c>
      <c r="J173">
        <f t="shared" si="17"/>
        <v>0</v>
      </c>
      <c r="L173">
        <f>'SW 3, LSL 15'!C173</f>
        <v>0</v>
      </c>
      <c r="N173" t="str">
        <f>'SW 3, LSL 15'!A173</f>
        <v>सीडब्ल्यूइ:सीडब्ल्यूइ</v>
      </c>
    </row>
    <row r="174" spans="1:14">
      <c r="A174" t="s">
        <v>171</v>
      </c>
      <c r="B174">
        <f t="shared" si="12"/>
        <v>0</v>
      </c>
      <c r="C174">
        <v>0</v>
      </c>
      <c r="D174">
        <f t="shared" si="13"/>
        <v>0</v>
      </c>
      <c r="E174">
        <f>'SW 3, LSL 15'!E174</f>
        <v>0</v>
      </c>
      <c r="G174">
        <f t="shared" si="14"/>
        <v>0</v>
      </c>
      <c r="H174">
        <f t="shared" si="15"/>
        <v>0</v>
      </c>
      <c r="I174">
        <f t="shared" si="16"/>
        <v>0</v>
      </c>
      <c r="J174">
        <f t="shared" si="17"/>
        <v>0</v>
      </c>
      <c r="L174">
        <f>'SW 3, LSL 15'!C174</f>
        <v>0</v>
      </c>
      <c r="N174" t="str">
        <f>'SW 3, LSL 15'!A174</f>
        <v>पेचीदगियों:पेच+ी+द+गियों</v>
      </c>
    </row>
    <row r="175" spans="1:14">
      <c r="A175" t="s">
        <v>172</v>
      </c>
      <c r="B175">
        <f t="shared" si="12"/>
        <v>1</v>
      </c>
      <c r="C175">
        <v>1</v>
      </c>
      <c r="D175">
        <f t="shared" si="13"/>
        <v>0</v>
      </c>
      <c r="E175">
        <f>'SW 3, LSL 15'!E175</f>
        <v>0</v>
      </c>
      <c r="G175">
        <f t="shared" si="14"/>
        <v>0</v>
      </c>
      <c r="H175">
        <f t="shared" si="15"/>
        <v>0</v>
      </c>
      <c r="I175">
        <f t="shared" si="16"/>
        <v>0</v>
      </c>
      <c r="J175">
        <f t="shared" si="17"/>
        <v>0</v>
      </c>
      <c r="L175">
        <f>'SW 3, LSL 15'!C175</f>
        <v>1</v>
      </c>
      <c r="N175" t="str">
        <f>'SW 3, LSL 15'!A175</f>
        <v>क्षेत्ररक्षक:क्षेत्र+रक्ष+क</v>
      </c>
    </row>
    <row r="176" spans="1:14">
      <c r="A176" t="s">
        <v>173</v>
      </c>
      <c r="B176">
        <f t="shared" si="12"/>
        <v>0</v>
      </c>
      <c r="C176">
        <v>0</v>
      </c>
      <c r="D176">
        <f t="shared" si="13"/>
        <v>0</v>
      </c>
      <c r="E176">
        <f>'SW 3, LSL 15'!E176</f>
        <v>0</v>
      </c>
      <c r="G176">
        <f t="shared" si="14"/>
        <v>0</v>
      </c>
      <c r="H176">
        <f t="shared" si="15"/>
        <v>0</v>
      </c>
      <c r="I176">
        <f t="shared" si="16"/>
        <v>0</v>
      </c>
      <c r="J176">
        <f t="shared" si="17"/>
        <v>0</v>
      </c>
      <c r="L176">
        <f>'SW 3, LSL 15'!C176</f>
        <v>0</v>
      </c>
      <c r="M176" s="1"/>
      <c r="N176" t="str">
        <f>'SW 3, LSL 15'!A176</f>
        <v>दिल्लीवासियों:दिल+्ली+वासियों</v>
      </c>
    </row>
    <row r="177" spans="1:14">
      <c r="A177" t="s">
        <v>174</v>
      </c>
      <c r="B177">
        <f t="shared" si="12"/>
        <v>1</v>
      </c>
      <c r="C177">
        <v>1</v>
      </c>
      <c r="D177">
        <f t="shared" si="13"/>
        <v>0</v>
      </c>
      <c r="E177">
        <f>'SW 3, LSL 15'!E177</f>
        <v>0</v>
      </c>
      <c r="G177">
        <f t="shared" si="14"/>
        <v>0</v>
      </c>
      <c r="H177">
        <f t="shared" si="15"/>
        <v>0</v>
      </c>
      <c r="I177">
        <f t="shared" si="16"/>
        <v>0</v>
      </c>
      <c r="J177">
        <f t="shared" si="17"/>
        <v>0</v>
      </c>
      <c r="L177">
        <f>'SW 3, LSL 15'!C177</f>
        <v>1</v>
      </c>
      <c r="N177" t="str">
        <f>'SW 3, LSL 15'!A177</f>
        <v>जीवनदायिनी:जीवन+दा+य+िनी</v>
      </c>
    </row>
    <row r="178" spans="1:14">
      <c r="A178" t="s">
        <v>175</v>
      </c>
      <c r="B178">
        <f t="shared" si="12"/>
        <v>1</v>
      </c>
      <c r="C178">
        <v>1</v>
      </c>
      <c r="D178">
        <f t="shared" si="13"/>
        <v>0</v>
      </c>
      <c r="E178">
        <f>'SW 3, LSL 15'!E178</f>
        <v>0</v>
      </c>
      <c r="G178">
        <f t="shared" si="14"/>
        <v>0</v>
      </c>
      <c r="H178">
        <f t="shared" si="15"/>
        <v>0</v>
      </c>
      <c r="I178">
        <f t="shared" si="16"/>
        <v>0</v>
      </c>
      <c r="J178">
        <f t="shared" si="17"/>
        <v>0</v>
      </c>
      <c r="L178">
        <f>'SW 3, LSL 15'!C178</f>
        <v>1</v>
      </c>
      <c r="N178" t="str">
        <f>'SW 3, LSL 15'!A178</f>
        <v>क्षेत्ररक्षण:क्षेत्र+रक्ष+ण</v>
      </c>
    </row>
    <row r="179" spans="1:14">
      <c r="A179" t="s">
        <v>176</v>
      </c>
      <c r="B179">
        <f t="shared" si="12"/>
        <v>1</v>
      </c>
      <c r="C179">
        <v>1</v>
      </c>
      <c r="D179">
        <f t="shared" si="13"/>
        <v>0</v>
      </c>
      <c r="E179">
        <f>'SW 3, LSL 15'!E179</f>
        <v>0</v>
      </c>
      <c r="G179">
        <f t="shared" si="14"/>
        <v>0</v>
      </c>
      <c r="H179">
        <f t="shared" si="15"/>
        <v>0</v>
      </c>
      <c r="I179">
        <f t="shared" si="16"/>
        <v>0</v>
      </c>
      <c r="J179">
        <f t="shared" si="17"/>
        <v>0</v>
      </c>
      <c r="L179">
        <f>'SW 3, LSL 15'!C179</f>
        <v>1</v>
      </c>
      <c r="N179" t="str">
        <f>'SW 3, LSL 15'!A179</f>
        <v>संस्कारधानी:संस्+कार+धान+ी</v>
      </c>
    </row>
    <row r="180" spans="1:14">
      <c r="A180" t="s">
        <v>306</v>
      </c>
      <c r="B180">
        <f t="shared" si="12"/>
        <v>2</v>
      </c>
      <c r="C180">
        <v>0</v>
      </c>
      <c r="D180">
        <f t="shared" si="13"/>
        <v>0</v>
      </c>
      <c r="E180">
        <f>'SW 3, LSL 15'!E180</f>
        <v>0</v>
      </c>
      <c r="G180">
        <f t="shared" si="14"/>
        <v>0</v>
      </c>
      <c r="H180">
        <f t="shared" si="15"/>
        <v>0</v>
      </c>
      <c r="I180">
        <f t="shared" si="16"/>
        <v>0</v>
      </c>
      <c r="J180">
        <f t="shared" si="17"/>
        <v>0</v>
      </c>
      <c r="L180">
        <f>'SW 3, LSL 15'!C180</f>
        <v>0</v>
      </c>
      <c r="N180" t="str">
        <f>'SW 3, LSL 15'!A180</f>
        <v>प्रत्यारोपण:प्रत्यारोपण</v>
      </c>
    </row>
    <row r="181" spans="1:14">
      <c r="A181" t="s">
        <v>178</v>
      </c>
      <c r="B181">
        <f t="shared" si="12"/>
        <v>0</v>
      </c>
      <c r="C181">
        <v>0</v>
      </c>
      <c r="D181">
        <f t="shared" si="13"/>
        <v>0</v>
      </c>
      <c r="E181">
        <f>'SW 3, LSL 15'!E181</f>
        <v>0</v>
      </c>
      <c r="G181">
        <f t="shared" si="14"/>
        <v>0</v>
      </c>
      <c r="H181">
        <f t="shared" si="15"/>
        <v>0</v>
      </c>
      <c r="I181">
        <f t="shared" si="16"/>
        <v>0</v>
      </c>
      <c r="J181">
        <f t="shared" si="17"/>
        <v>0</v>
      </c>
      <c r="L181">
        <f>'SW 3, LSL 15'!C181</f>
        <v>0</v>
      </c>
      <c r="N181" t="str">
        <f>'SW 3, LSL 15'!A181</f>
        <v>चित्रकारों:चित्र+का+र+ों</v>
      </c>
    </row>
    <row r="182" spans="1:14">
      <c r="A182" t="s">
        <v>307</v>
      </c>
      <c r="B182">
        <f t="shared" si="12"/>
        <v>2</v>
      </c>
      <c r="C182">
        <v>1</v>
      </c>
      <c r="D182">
        <f t="shared" si="13"/>
        <v>0</v>
      </c>
      <c r="E182">
        <f>'SW 3, LSL 15'!E182</f>
        <v>1</v>
      </c>
      <c r="G182">
        <f t="shared" si="14"/>
        <v>1</v>
      </c>
      <c r="H182">
        <f t="shared" si="15"/>
        <v>0</v>
      </c>
      <c r="I182">
        <f t="shared" si="16"/>
        <v>0</v>
      </c>
      <c r="J182">
        <f t="shared" si="17"/>
        <v>0</v>
      </c>
      <c r="L182">
        <f>'SW 3, LSL 15'!C182</f>
        <v>0</v>
      </c>
      <c r="N182" t="str">
        <f>'SW 3, LSL 15'!A182</f>
        <v>काटरूनिस्ट:का+ट+रू+न+िस्ट</v>
      </c>
    </row>
    <row r="183" spans="1:14">
      <c r="A183" t="s">
        <v>308</v>
      </c>
      <c r="B183">
        <f t="shared" si="12"/>
        <v>2</v>
      </c>
      <c r="C183">
        <v>1</v>
      </c>
      <c r="D183">
        <f t="shared" si="13"/>
        <v>0</v>
      </c>
      <c r="E183">
        <f>'SW 3, LSL 15'!E183</f>
        <v>0</v>
      </c>
      <c r="G183">
        <f t="shared" si="14"/>
        <v>0</v>
      </c>
      <c r="H183">
        <f t="shared" si="15"/>
        <v>0</v>
      </c>
      <c r="I183">
        <f t="shared" si="16"/>
        <v>0</v>
      </c>
      <c r="J183">
        <f t="shared" si="17"/>
        <v>0</v>
      </c>
      <c r="L183">
        <f>'SW 3, LSL 15'!C183</f>
        <v>0</v>
      </c>
      <c r="N183" t="str">
        <f>'SW 3, LSL 15'!A183</f>
        <v>प्रेमपूर्ण:प्+रे+म+पूर्ण</v>
      </c>
    </row>
    <row r="184" spans="1:14">
      <c r="A184" s="1" t="s">
        <v>309</v>
      </c>
      <c r="B184">
        <f t="shared" si="12"/>
        <v>2</v>
      </c>
      <c r="C184">
        <v>0</v>
      </c>
      <c r="D184">
        <f t="shared" si="13"/>
        <v>0</v>
      </c>
      <c r="E184">
        <f>'SW 3, LSL 15'!E184</f>
        <v>0</v>
      </c>
      <c r="G184">
        <f t="shared" si="14"/>
        <v>0</v>
      </c>
      <c r="H184">
        <f t="shared" si="15"/>
        <v>0</v>
      </c>
      <c r="I184">
        <f t="shared" si="16"/>
        <v>0</v>
      </c>
      <c r="J184">
        <f t="shared" si="17"/>
        <v>0</v>
      </c>
      <c r="L184">
        <f>'SW 3, LSL 15'!C184</f>
        <v>1</v>
      </c>
      <c r="M184" s="1"/>
      <c r="N184" t="str">
        <f>'SW 3, LSL 15'!A184</f>
        <v>प्राचीनकालीन:प्रा+चीन+काल+ीन</v>
      </c>
    </row>
    <row r="185" spans="1:14">
      <c r="A185" t="s">
        <v>310</v>
      </c>
      <c r="B185">
        <f t="shared" si="12"/>
        <v>2</v>
      </c>
      <c r="C185">
        <v>0</v>
      </c>
      <c r="D185">
        <f t="shared" si="13"/>
        <v>0</v>
      </c>
      <c r="E185">
        <f>'SW 3, LSL 15'!E185</f>
        <v>0</v>
      </c>
      <c r="G185">
        <f t="shared" si="14"/>
        <v>0</v>
      </c>
      <c r="H185">
        <f t="shared" si="15"/>
        <v>0</v>
      </c>
      <c r="I185">
        <f t="shared" si="16"/>
        <v>0</v>
      </c>
      <c r="J185">
        <f t="shared" si="17"/>
        <v>0</v>
      </c>
      <c r="L185">
        <f>'SW 3, LSL 15'!C185</f>
        <v>0</v>
      </c>
      <c r="N185" t="str">
        <f>'SW 3, LSL 15'!A185</f>
        <v>अश्रुपूरित:अश्रुपूरित</v>
      </c>
    </row>
    <row r="186" spans="1:14">
      <c r="A186" t="s">
        <v>311</v>
      </c>
      <c r="B186">
        <f t="shared" si="12"/>
        <v>2</v>
      </c>
      <c r="C186">
        <v>0</v>
      </c>
      <c r="D186">
        <f t="shared" si="13"/>
        <v>0</v>
      </c>
      <c r="E186">
        <f>'SW 3, LSL 15'!E186</f>
        <v>1</v>
      </c>
      <c r="G186">
        <f t="shared" si="14"/>
        <v>0</v>
      </c>
      <c r="H186">
        <f t="shared" si="15"/>
        <v>0</v>
      </c>
      <c r="I186">
        <f t="shared" si="16"/>
        <v>0</v>
      </c>
      <c r="J186">
        <f t="shared" si="17"/>
        <v>0</v>
      </c>
      <c r="L186">
        <f>'SW 3, LSL 15'!C186</f>
        <v>0</v>
      </c>
      <c r="N186" t="str">
        <f>'SW 3, LSL 15'!A186</f>
        <v>कॉन्ट्रिब्यूशन:कॉन्ट्रिब्यूशन</v>
      </c>
    </row>
    <row r="187" spans="1:14">
      <c r="A187" t="s">
        <v>184</v>
      </c>
      <c r="B187">
        <f t="shared" si="12"/>
        <v>0</v>
      </c>
      <c r="C187">
        <v>0</v>
      </c>
      <c r="D187">
        <f t="shared" si="13"/>
        <v>0</v>
      </c>
      <c r="E187">
        <f>'SW 3, LSL 15'!E187</f>
        <v>0</v>
      </c>
      <c r="G187">
        <f t="shared" si="14"/>
        <v>0</v>
      </c>
      <c r="H187">
        <f t="shared" si="15"/>
        <v>0</v>
      </c>
      <c r="I187">
        <f t="shared" si="16"/>
        <v>0</v>
      </c>
      <c r="J187">
        <f t="shared" si="17"/>
        <v>0</v>
      </c>
      <c r="L187">
        <f>'SW 3, LSL 15'!C187</f>
        <v>0</v>
      </c>
      <c r="N187" t="str">
        <f>'SW 3, LSL 15'!A187</f>
        <v>प्रार्थनापत्र:प्रा+र्थ+ना+पत्र</v>
      </c>
    </row>
    <row r="188" spans="1:14">
      <c r="A188" t="s">
        <v>185</v>
      </c>
      <c r="B188">
        <f t="shared" si="12"/>
        <v>1</v>
      </c>
      <c r="C188">
        <v>1</v>
      </c>
      <c r="D188">
        <f t="shared" si="13"/>
        <v>0</v>
      </c>
      <c r="E188">
        <f>'SW 3, LSL 15'!E188</f>
        <v>0</v>
      </c>
      <c r="G188">
        <f t="shared" si="14"/>
        <v>0</v>
      </c>
      <c r="H188">
        <f t="shared" si="15"/>
        <v>0</v>
      </c>
      <c r="I188">
        <f t="shared" si="16"/>
        <v>0</v>
      </c>
      <c r="J188">
        <f t="shared" si="17"/>
        <v>0</v>
      </c>
      <c r="L188">
        <f>'SW 3, LSL 15'!C188</f>
        <v>1</v>
      </c>
      <c r="N188" t="str">
        <f>'SW 3, LSL 15'!A188</f>
        <v>कार्यकर्ताओं:कार्य+कर्+ता+ओं</v>
      </c>
    </row>
    <row r="189" spans="1:14">
      <c r="A189" t="s">
        <v>186</v>
      </c>
      <c r="B189">
        <f t="shared" si="12"/>
        <v>0</v>
      </c>
      <c r="C189">
        <v>0</v>
      </c>
      <c r="D189">
        <f t="shared" si="13"/>
        <v>0</v>
      </c>
      <c r="E189">
        <f>'SW 3, LSL 15'!E189</f>
        <v>0</v>
      </c>
      <c r="G189">
        <f t="shared" si="14"/>
        <v>0</v>
      </c>
      <c r="H189">
        <f t="shared" si="15"/>
        <v>0</v>
      </c>
      <c r="I189">
        <f t="shared" si="16"/>
        <v>0</v>
      </c>
      <c r="J189">
        <f t="shared" si="17"/>
        <v>0</v>
      </c>
      <c r="L189">
        <f>'SW 3, LSL 15'!C189</f>
        <v>0</v>
      </c>
      <c r="N189" t="str">
        <f>'SW 3, LSL 15'!A189</f>
        <v>व्यवस्थाओं:व्यवस्+था+ओं</v>
      </c>
    </row>
    <row r="190" spans="1:14">
      <c r="A190" t="s">
        <v>312</v>
      </c>
      <c r="B190">
        <f t="shared" si="12"/>
        <v>2</v>
      </c>
      <c r="C190">
        <v>1</v>
      </c>
      <c r="D190">
        <f t="shared" si="13"/>
        <v>0</v>
      </c>
      <c r="E190">
        <f>'SW 3, LSL 15'!E190</f>
        <v>0</v>
      </c>
      <c r="G190">
        <f t="shared" si="14"/>
        <v>0</v>
      </c>
      <c r="H190">
        <f t="shared" si="15"/>
        <v>0</v>
      </c>
      <c r="I190">
        <f t="shared" si="16"/>
        <v>0</v>
      </c>
      <c r="J190">
        <f t="shared" si="17"/>
        <v>0</v>
      </c>
      <c r="L190">
        <f>'SW 3, LSL 15'!C190</f>
        <v>0</v>
      </c>
      <c r="N190" t="str">
        <f>'SW 3, LSL 15'!A190</f>
        <v>पुष्पांजलि:पुष्पांजलि</v>
      </c>
    </row>
    <row r="191" spans="1:14">
      <c r="A191" t="s">
        <v>188</v>
      </c>
      <c r="B191">
        <f t="shared" si="12"/>
        <v>0</v>
      </c>
      <c r="C191">
        <v>0</v>
      </c>
      <c r="D191">
        <f t="shared" si="13"/>
        <v>0</v>
      </c>
      <c r="E191">
        <f>'SW 3, LSL 15'!E191</f>
        <v>0</v>
      </c>
      <c r="G191">
        <f t="shared" si="14"/>
        <v>0</v>
      </c>
      <c r="H191">
        <f t="shared" si="15"/>
        <v>0</v>
      </c>
      <c r="I191">
        <f t="shared" si="16"/>
        <v>0</v>
      </c>
      <c r="J191">
        <f t="shared" si="17"/>
        <v>0</v>
      </c>
      <c r="L191">
        <f>'SW 3, LSL 15'!C191</f>
        <v>0</v>
      </c>
      <c r="N191" t="str">
        <f>'SW 3, LSL 15'!A191</f>
        <v>परमेश्वरलाल:पर+म+ेश्वर+लाल</v>
      </c>
    </row>
    <row r="192" spans="1:14">
      <c r="A192" t="s">
        <v>189</v>
      </c>
      <c r="B192">
        <f t="shared" si="12"/>
        <v>0</v>
      </c>
      <c r="C192">
        <v>0</v>
      </c>
      <c r="D192">
        <f t="shared" si="13"/>
        <v>0</v>
      </c>
      <c r="E192">
        <f>'SW 3, LSL 15'!E192</f>
        <v>0</v>
      </c>
      <c r="G192">
        <f t="shared" si="14"/>
        <v>0</v>
      </c>
      <c r="H192">
        <f t="shared" si="15"/>
        <v>0</v>
      </c>
      <c r="I192">
        <f t="shared" si="16"/>
        <v>0</v>
      </c>
      <c r="J192">
        <f t="shared" si="17"/>
        <v>0</v>
      </c>
      <c r="L192">
        <f>'SW 3, LSL 15'!C192</f>
        <v>0</v>
      </c>
      <c r="N192" t="str">
        <f>'SW 3, LSL 15'!A192</f>
        <v>दिल्लीवालों:दिल+्ली+वालों</v>
      </c>
    </row>
    <row r="193" spans="1:14">
      <c r="A193" t="s">
        <v>190</v>
      </c>
      <c r="B193">
        <f t="shared" si="12"/>
        <v>0</v>
      </c>
      <c r="C193">
        <v>0</v>
      </c>
      <c r="D193">
        <f t="shared" si="13"/>
        <v>1</v>
      </c>
      <c r="E193">
        <f>'SW 3, LSL 15'!E193</f>
        <v>0</v>
      </c>
      <c r="G193">
        <f t="shared" si="14"/>
        <v>0</v>
      </c>
      <c r="H193">
        <f t="shared" si="15"/>
        <v>0</v>
      </c>
      <c r="I193">
        <f t="shared" si="16"/>
        <v>0</v>
      </c>
      <c r="J193">
        <f t="shared" si="17"/>
        <v>0</v>
      </c>
      <c r="L193">
        <f>'SW 3, LSL 15'!C193</f>
        <v>0</v>
      </c>
      <c r="N193" t="str">
        <f>'SW 3, LSL 15'!A193</f>
        <v>परीक्षार्थियों:परीक्षार्थियों</v>
      </c>
    </row>
    <row r="194" spans="1:14">
      <c r="A194" t="s">
        <v>313</v>
      </c>
      <c r="B194">
        <f t="shared" si="12"/>
        <v>2</v>
      </c>
      <c r="C194">
        <v>1</v>
      </c>
      <c r="D194">
        <f t="shared" si="13"/>
        <v>0</v>
      </c>
      <c r="E194">
        <f>'SW 3, LSL 15'!E194</f>
        <v>0</v>
      </c>
      <c r="G194">
        <f t="shared" si="14"/>
        <v>0</v>
      </c>
      <c r="H194">
        <f t="shared" si="15"/>
        <v>0</v>
      </c>
      <c r="I194">
        <f t="shared" si="16"/>
        <v>0</v>
      </c>
      <c r="J194">
        <f t="shared" si="17"/>
        <v>0</v>
      </c>
      <c r="L194">
        <f>'SW 3, LSL 15'!C194</f>
        <v>0</v>
      </c>
      <c r="M194" s="1"/>
      <c r="N194" t="str">
        <f>'SW 3, LSL 15'!A194</f>
        <v>गोपालकृष्ण:गो+पाल+कृष्ण</v>
      </c>
    </row>
    <row r="195" spans="1:14">
      <c r="A195" t="s">
        <v>314</v>
      </c>
      <c r="B195">
        <f t="shared" ref="B195:B247" si="18">IF(L195=1,IF(A195=N195,1,2),IF(A195=N195,0,2))</f>
        <v>2</v>
      </c>
      <c r="C195">
        <v>1</v>
      </c>
      <c r="D195">
        <f t="shared" ref="D195:D247" si="19">IF(ISERROR(SEARCH("+",A195)),1,0)</f>
        <v>0</v>
      </c>
      <c r="E195">
        <f>'SW 3, LSL 15'!E195</f>
        <v>0</v>
      </c>
      <c r="G195">
        <f t="shared" ref="G195:G247" si="20">C195*E195</f>
        <v>0</v>
      </c>
      <c r="H195">
        <f t="shared" ref="H195:H247" si="21">C195*D195</f>
        <v>0</v>
      </c>
      <c r="I195">
        <f t="shared" ref="I195:I247" si="22">D195*E195</f>
        <v>0</v>
      </c>
      <c r="J195">
        <f t="shared" ref="J195:J247" si="23">C195*D195*E195</f>
        <v>0</v>
      </c>
      <c r="L195">
        <f>'SW 3, LSL 15'!C195</f>
        <v>0</v>
      </c>
      <c r="N195" t="str">
        <f>'SW 3, LSL 15'!A195</f>
        <v>श्रीविष्णु:श्री+विष+्+ण+ु</v>
      </c>
    </row>
    <row r="196" spans="1:14">
      <c r="A196" t="s">
        <v>193</v>
      </c>
      <c r="B196">
        <f t="shared" si="18"/>
        <v>1</v>
      </c>
      <c r="C196">
        <v>1</v>
      </c>
      <c r="D196">
        <f t="shared" si="19"/>
        <v>0</v>
      </c>
      <c r="E196">
        <f>'SW 3, LSL 15'!E196</f>
        <v>0</v>
      </c>
      <c r="G196">
        <f t="shared" si="20"/>
        <v>0</v>
      </c>
      <c r="H196">
        <f t="shared" si="21"/>
        <v>0</v>
      </c>
      <c r="I196">
        <f t="shared" si="22"/>
        <v>0</v>
      </c>
      <c r="J196">
        <f t="shared" si="23"/>
        <v>0</v>
      </c>
      <c r="L196">
        <f>'SW 3, LSL 15'!C196</f>
        <v>1</v>
      </c>
      <c r="N196" t="str">
        <f>'SW 3, LSL 15'!A196</f>
        <v>महाकालेश्वर:महा+काल+ेश्वर</v>
      </c>
    </row>
    <row r="197" spans="1:14">
      <c r="A197" t="s">
        <v>194</v>
      </c>
      <c r="B197">
        <f t="shared" si="18"/>
        <v>0</v>
      </c>
      <c r="C197">
        <v>0</v>
      </c>
      <c r="D197">
        <f t="shared" si="19"/>
        <v>1</v>
      </c>
      <c r="E197">
        <f>'SW 3, LSL 15'!E197</f>
        <v>1</v>
      </c>
      <c r="G197">
        <f t="shared" si="20"/>
        <v>0</v>
      </c>
      <c r="H197">
        <f t="shared" si="21"/>
        <v>0</v>
      </c>
      <c r="I197">
        <f t="shared" si="22"/>
        <v>1</v>
      </c>
      <c r="J197">
        <f t="shared" si="23"/>
        <v>0</v>
      </c>
      <c r="L197">
        <f>'SW 3, LSL 15'!C197</f>
        <v>0</v>
      </c>
      <c r="N197" t="str">
        <f>'SW 3, LSL 15'!A197</f>
        <v>रेडियोलॉजिस्ट:रेडियोलॉजिस्ट</v>
      </c>
    </row>
    <row r="198" spans="1:14">
      <c r="A198" t="s">
        <v>195</v>
      </c>
      <c r="B198">
        <f t="shared" si="18"/>
        <v>0</v>
      </c>
      <c r="C198">
        <v>0</v>
      </c>
      <c r="D198">
        <f t="shared" si="19"/>
        <v>0</v>
      </c>
      <c r="E198">
        <f>'SW 3, LSL 15'!E198</f>
        <v>0</v>
      </c>
      <c r="G198">
        <f t="shared" si="20"/>
        <v>0</v>
      </c>
      <c r="H198">
        <f t="shared" si="21"/>
        <v>0</v>
      </c>
      <c r="I198">
        <f t="shared" si="22"/>
        <v>0</v>
      </c>
      <c r="J198">
        <f t="shared" si="23"/>
        <v>0</v>
      </c>
      <c r="L198">
        <f>'SW 3, LSL 15'!C198</f>
        <v>0</v>
      </c>
      <c r="N198" t="str">
        <f>'SW 3, LSL 15'!A198</f>
        <v>संस्कृतिकर्मियों:संस्कृति+कर+्म+ियों</v>
      </c>
    </row>
    <row r="199" spans="1:14">
      <c r="A199" t="s">
        <v>196</v>
      </c>
      <c r="B199">
        <f t="shared" si="18"/>
        <v>1</v>
      </c>
      <c r="C199">
        <v>1</v>
      </c>
      <c r="D199">
        <f t="shared" si="19"/>
        <v>0</v>
      </c>
      <c r="E199">
        <f>'SW 3, LSL 15'!E199</f>
        <v>0</v>
      </c>
      <c r="G199">
        <f t="shared" si="20"/>
        <v>0</v>
      </c>
      <c r="H199">
        <f t="shared" si="21"/>
        <v>0</v>
      </c>
      <c r="I199">
        <f t="shared" si="22"/>
        <v>0</v>
      </c>
      <c r="J199">
        <f t="shared" si="23"/>
        <v>0</v>
      </c>
      <c r="L199">
        <f>'SW 3, LSL 15'!C199</f>
        <v>1</v>
      </c>
      <c r="N199" t="str">
        <f>'SW 3, LSL 15'!A199</f>
        <v>अंधकारपूर्ण:अंध+कार+पूर्ण</v>
      </c>
    </row>
    <row r="200" spans="1:14">
      <c r="A200" t="s">
        <v>197</v>
      </c>
      <c r="B200">
        <f t="shared" si="18"/>
        <v>0</v>
      </c>
      <c r="C200">
        <v>0</v>
      </c>
      <c r="D200">
        <f t="shared" si="19"/>
        <v>0</v>
      </c>
      <c r="E200">
        <f>'SW 3, LSL 15'!E200</f>
        <v>1</v>
      </c>
      <c r="G200">
        <f t="shared" si="20"/>
        <v>0</v>
      </c>
      <c r="H200">
        <f t="shared" si="21"/>
        <v>0</v>
      </c>
      <c r="I200">
        <f t="shared" si="22"/>
        <v>0</v>
      </c>
      <c r="J200">
        <f t="shared" si="23"/>
        <v>0</v>
      </c>
      <c r="L200">
        <f>'SW 3, LSL 15'!C200</f>
        <v>0</v>
      </c>
      <c r="N200" t="str">
        <f>'SW 3, LSL 15'!A200</f>
        <v>सब्सिडाइज्ड:सब+्स+ि+डाइज+्ड</v>
      </c>
    </row>
    <row r="201" spans="1:14">
      <c r="A201" t="s">
        <v>198</v>
      </c>
      <c r="B201">
        <f t="shared" si="18"/>
        <v>0</v>
      </c>
      <c r="C201">
        <v>0</v>
      </c>
      <c r="D201">
        <f t="shared" si="19"/>
        <v>0</v>
      </c>
      <c r="E201">
        <f>'SW 3, LSL 15'!E201</f>
        <v>1</v>
      </c>
      <c r="G201">
        <f t="shared" si="20"/>
        <v>0</v>
      </c>
      <c r="H201">
        <f t="shared" si="21"/>
        <v>0</v>
      </c>
      <c r="I201">
        <f t="shared" si="22"/>
        <v>0</v>
      </c>
      <c r="J201">
        <f t="shared" si="23"/>
        <v>0</v>
      </c>
      <c r="L201">
        <f>'SW 3, LSL 15'!C201</f>
        <v>0</v>
      </c>
      <c r="N201" t="str">
        <f>'SW 3, LSL 15'!A201</f>
        <v>न्यूजीलैंड:न्यू+जी+लैंड</v>
      </c>
    </row>
    <row r="202" spans="1:14">
      <c r="A202" s="1" t="s">
        <v>315</v>
      </c>
      <c r="B202">
        <f t="shared" si="18"/>
        <v>2</v>
      </c>
      <c r="C202">
        <v>1</v>
      </c>
      <c r="D202">
        <f t="shared" si="19"/>
        <v>0</v>
      </c>
      <c r="E202">
        <f>'SW 3, LSL 15'!E202</f>
        <v>0</v>
      </c>
      <c r="G202">
        <f t="shared" si="20"/>
        <v>0</v>
      </c>
      <c r="H202">
        <f t="shared" si="21"/>
        <v>0</v>
      </c>
      <c r="I202">
        <f t="shared" si="22"/>
        <v>0</v>
      </c>
      <c r="J202">
        <f t="shared" si="23"/>
        <v>0</v>
      </c>
      <c r="L202">
        <f>'SW 3, LSL 15'!C202</f>
        <v>0</v>
      </c>
      <c r="M202" s="1"/>
      <c r="N202" t="str">
        <f>'SW 3, LSL 15'!A202</f>
        <v>प्रत्युत्तर:प्रत्युत्तर</v>
      </c>
    </row>
    <row r="203" spans="1:14">
      <c r="A203" t="s">
        <v>200</v>
      </c>
      <c r="B203">
        <f t="shared" si="18"/>
        <v>0</v>
      </c>
      <c r="C203">
        <v>0</v>
      </c>
      <c r="D203">
        <f t="shared" si="19"/>
        <v>1</v>
      </c>
      <c r="E203">
        <f>'SW 3, LSL 15'!E203</f>
        <v>0</v>
      </c>
      <c r="G203">
        <f t="shared" si="20"/>
        <v>0</v>
      </c>
      <c r="H203">
        <f t="shared" si="21"/>
        <v>0</v>
      </c>
      <c r="I203">
        <f t="shared" si="22"/>
        <v>0</v>
      </c>
      <c r="J203">
        <f t="shared" si="23"/>
        <v>0</v>
      </c>
      <c r="L203">
        <f>'SW 3, LSL 15'!C203</f>
        <v>0</v>
      </c>
      <c r="N203" t="str">
        <f>'SW 3, LSL 15'!A203</f>
        <v>सर्वश्रेष्ठ:सर्वश्रेष्ठ</v>
      </c>
    </row>
    <row r="204" spans="1:14">
      <c r="A204" t="s">
        <v>201</v>
      </c>
      <c r="B204">
        <f t="shared" si="18"/>
        <v>1</v>
      </c>
      <c r="C204">
        <v>1</v>
      </c>
      <c r="D204">
        <f t="shared" si="19"/>
        <v>0</v>
      </c>
      <c r="E204">
        <f>'SW 3, LSL 15'!E204</f>
        <v>0</v>
      </c>
      <c r="G204">
        <f t="shared" si="20"/>
        <v>0</v>
      </c>
      <c r="H204">
        <f t="shared" si="21"/>
        <v>0</v>
      </c>
      <c r="I204">
        <f t="shared" si="22"/>
        <v>0</v>
      </c>
      <c r="J204">
        <f t="shared" si="23"/>
        <v>0</v>
      </c>
      <c r="L204">
        <f>'SW 3, LSL 15'!C204</f>
        <v>1</v>
      </c>
      <c r="N204" t="str">
        <f>'SW 3, LSL 15'!A204</f>
        <v>साहित्यकारों:साहित्य+का+र+ों</v>
      </c>
    </row>
    <row r="205" spans="1:14">
      <c r="A205" t="s">
        <v>316</v>
      </c>
      <c r="B205">
        <f t="shared" si="18"/>
        <v>2</v>
      </c>
      <c r="C205">
        <v>0</v>
      </c>
      <c r="D205">
        <f t="shared" si="19"/>
        <v>0</v>
      </c>
      <c r="E205">
        <f>'SW 3, LSL 15'!E205</f>
        <v>0</v>
      </c>
      <c r="G205">
        <f t="shared" si="20"/>
        <v>0</v>
      </c>
      <c r="H205">
        <f t="shared" si="21"/>
        <v>0</v>
      </c>
      <c r="I205">
        <f t="shared" si="22"/>
        <v>0</v>
      </c>
      <c r="J205">
        <f t="shared" si="23"/>
        <v>0</v>
      </c>
      <c r="L205">
        <f>'SW 3, LSL 15'!C205</f>
        <v>0</v>
      </c>
      <c r="N205" t="str">
        <f>'SW 3, LSL 15'!A205</f>
        <v>नुक्ताचीनी:नुक्ताचीनी</v>
      </c>
    </row>
    <row r="206" spans="1:14">
      <c r="A206" t="s">
        <v>203</v>
      </c>
      <c r="B206">
        <f t="shared" si="18"/>
        <v>0</v>
      </c>
      <c r="C206">
        <v>0</v>
      </c>
      <c r="D206">
        <f t="shared" si="19"/>
        <v>1</v>
      </c>
      <c r="E206">
        <f>'SW 3, LSL 15'!E206</f>
        <v>0</v>
      </c>
      <c r="G206">
        <f t="shared" si="20"/>
        <v>0</v>
      </c>
      <c r="H206">
        <f t="shared" si="21"/>
        <v>0</v>
      </c>
      <c r="I206">
        <f t="shared" si="22"/>
        <v>0</v>
      </c>
      <c r="J206">
        <f t="shared" si="23"/>
        <v>0</v>
      </c>
      <c r="L206">
        <f>'SW 3, LSL 15'!C206</f>
        <v>0</v>
      </c>
      <c r="N206" t="str">
        <f>'SW 3, LSL 15'!A206</f>
        <v>ज़िंदगियों:ज़िंदगियों</v>
      </c>
    </row>
    <row r="207" spans="1:14">
      <c r="A207" t="s">
        <v>317</v>
      </c>
      <c r="B207">
        <f t="shared" si="18"/>
        <v>2</v>
      </c>
      <c r="C207">
        <v>1</v>
      </c>
      <c r="D207">
        <f t="shared" si="19"/>
        <v>0</v>
      </c>
      <c r="E207">
        <f>'SW 3, LSL 15'!E207</f>
        <v>0</v>
      </c>
      <c r="G207">
        <f t="shared" si="20"/>
        <v>0</v>
      </c>
      <c r="H207">
        <f t="shared" si="21"/>
        <v>0</v>
      </c>
      <c r="I207">
        <f t="shared" si="22"/>
        <v>0</v>
      </c>
      <c r="J207">
        <f t="shared" si="23"/>
        <v>0</v>
      </c>
      <c r="L207">
        <f>'SW 3, LSL 15'!C207</f>
        <v>0</v>
      </c>
      <c r="N207" t="str">
        <f>'SW 3, LSL 15'!A207</f>
        <v>प्रतिद्वंद्वी:प्+रति+द+्व+ं+द्+वी</v>
      </c>
    </row>
    <row r="208" spans="1:14">
      <c r="A208" t="s">
        <v>318</v>
      </c>
      <c r="B208">
        <f t="shared" si="18"/>
        <v>2</v>
      </c>
      <c r="C208">
        <v>1</v>
      </c>
      <c r="D208">
        <f t="shared" si="19"/>
        <v>0</v>
      </c>
      <c r="E208">
        <f>'SW 3, LSL 15'!E208</f>
        <v>0</v>
      </c>
      <c r="G208">
        <f t="shared" si="20"/>
        <v>0</v>
      </c>
      <c r="H208">
        <f t="shared" si="21"/>
        <v>0</v>
      </c>
      <c r="I208">
        <f t="shared" si="22"/>
        <v>0</v>
      </c>
      <c r="J208">
        <f t="shared" si="23"/>
        <v>0</v>
      </c>
      <c r="L208">
        <f>'SW 3, LSL 15'!C208</f>
        <v>0</v>
      </c>
      <c r="N208" t="str">
        <f>'SW 3, LSL 15'!A208</f>
        <v>निर्लिप्तता:निर्+लि+प्+त+ता</v>
      </c>
    </row>
    <row r="209" spans="1:14">
      <c r="A209" s="1" t="s">
        <v>206</v>
      </c>
      <c r="B209">
        <f t="shared" si="18"/>
        <v>0</v>
      </c>
      <c r="C209">
        <v>0</v>
      </c>
      <c r="D209">
        <f t="shared" si="19"/>
        <v>0</v>
      </c>
      <c r="E209">
        <f>'SW 3, LSL 15'!E209</f>
        <v>1</v>
      </c>
      <c r="G209">
        <f t="shared" si="20"/>
        <v>0</v>
      </c>
      <c r="H209">
        <f t="shared" si="21"/>
        <v>0</v>
      </c>
      <c r="I209">
        <f t="shared" si="22"/>
        <v>0</v>
      </c>
      <c r="J209">
        <f t="shared" si="23"/>
        <v>0</v>
      </c>
      <c r="L209">
        <f>'SW 3, LSL 15'!C209</f>
        <v>0</v>
      </c>
      <c r="M209" s="1"/>
      <c r="N209" t="str">
        <f>'SW 3, LSL 15'!A209</f>
        <v>फोटोग्राफरों:फोटो+ग्रा+फरों</v>
      </c>
    </row>
    <row r="210" spans="1:14">
      <c r="A210" t="s">
        <v>319</v>
      </c>
      <c r="B210">
        <f t="shared" si="18"/>
        <v>2</v>
      </c>
      <c r="C210">
        <v>0</v>
      </c>
      <c r="D210">
        <f t="shared" si="19"/>
        <v>0</v>
      </c>
      <c r="E210">
        <f>'SW 3, LSL 15'!E210</f>
        <v>0</v>
      </c>
      <c r="G210">
        <f t="shared" si="20"/>
        <v>0</v>
      </c>
      <c r="H210">
        <f t="shared" si="21"/>
        <v>0</v>
      </c>
      <c r="I210">
        <f t="shared" si="22"/>
        <v>0</v>
      </c>
      <c r="J210">
        <f t="shared" si="23"/>
        <v>0</v>
      </c>
      <c r="L210">
        <f>'SW 3, LSL 15'!C210</f>
        <v>0</v>
      </c>
      <c r="N210" t="str">
        <f>'SW 3, LSL 15'!A210</f>
        <v>युक्तिसंगत:युक्तिसंगत</v>
      </c>
    </row>
    <row r="211" spans="1:14">
      <c r="A211" t="s">
        <v>208</v>
      </c>
      <c r="B211">
        <f t="shared" si="18"/>
        <v>0</v>
      </c>
      <c r="C211">
        <v>0</v>
      </c>
      <c r="D211">
        <f t="shared" si="19"/>
        <v>0</v>
      </c>
      <c r="E211">
        <f>'SW 3, LSL 15'!E211</f>
        <v>0</v>
      </c>
      <c r="G211">
        <f t="shared" si="20"/>
        <v>0</v>
      </c>
      <c r="H211">
        <f t="shared" si="21"/>
        <v>0</v>
      </c>
      <c r="I211">
        <f t="shared" si="22"/>
        <v>0</v>
      </c>
      <c r="J211">
        <f t="shared" si="23"/>
        <v>0</v>
      </c>
      <c r="L211">
        <f>'SW 3, LSL 15'!C211</f>
        <v>0</v>
      </c>
      <c r="N211" t="str">
        <f>'SW 3, LSL 15'!A211</f>
        <v>युद्धविराम:युद्ध+वि+राम</v>
      </c>
    </row>
    <row r="212" spans="1:14">
      <c r="A212" t="s">
        <v>209</v>
      </c>
      <c r="B212">
        <f t="shared" si="18"/>
        <v>0</v>
      </c>
      <c r="C212">
        <v>0</v>
      </c>
      <c r="D212">
        <f t="shared" si="19"/>
        <v>0</v>
      </c>
      <c r="E212">
        <f>'SW 3, LSL 15'!E212</f>
        <v>0</v>
      </c>
      <c r="G212">
        <f t="shared" si="20"/>
        <v>0</v>
      </c>
      <c r="H212">
        <f t="shared" si="21"/>
        <v>0</v>
      </c>
      <c r="I212">
        <f t="shared" si="22"/>
        <v>0</v>
      </c>
      <c r="J212">
        <f t="shared" si="23"/>
        <v>0</v>
      </c>
      <c r="L212">
        <f>'SW 3, LSL 15'!C212</f>
        <v>0</v>
      </c>
      <c r="N212" t="str">
        <f>'SW 3, LSL 15'!A212</f>
        <v>शोधार्थियों:शोध+ार्थियों</v>
      </c>
    </row>
    <row r="213" spans="1:14">
      <c r="A213" t="s">
        <v>210</v>
      </c>
      <c r="B213">
        <f t="shared" si="18"/>
        <v>0</v>
      </c>
      <c r="C213">
        <v>0</v>
      </c>
      <c r="D213">
        <f t="shared" si="19"/>
        <v>0</v>
      </c>
      <c r="E213">
        <f>'SW 3, LSL 15'!E213</f>
        <v>1</v>
      </c>
      <c r="G213">
        <f t="shared" si="20"/>
        <v>0</v>
      </c>
      <c r="H213">
        <f t="shared" si="21"/>
        <v>0</v>
      </c>
      <c r="I213">
        <f t="shared" si="22"/>
        <v>0</v>
      </c>
      <c r="J213">
        <f t="shared" si="23"/>
        <v>0</v>
      </c>
      <c r="L213">
        <f>'SW 3, LSL 15'!C213</f>
        <v>0</v>
      </c>
      <c r="N213" t="str">
        <f>'SW 3, LSL 15'!A213</f>
        <v>डाइवर्सिफिकेशन:डाइव+र+्स+ि+फि+के+शन</v>
      </c>
    </row>
    <row r="214" spans="1:14">
      <c r="A214" t="s">
        <v>211</v>
      </c>
      <c r="B214">
        <f t="shared" si="18"/>
        <v>1</v>
      </c>
      <c r="C214">
        <v>1</v>
      </c>
      <c r="D214">
        <f t="shared" si="19"/>
        <v>1</v>
      </c>
      <c r="E214">
        <f>'SW 3, LSL 15'!E214</f>
        <v>1</v>
      </c>
      <c r="G214">
        <f t="shared" si="20"/>
        <v>1</v>
      </c>
      <c r="H214">
        <f t="shared" si="21"/>
        <v>1</v>
      </c>
      <c r="I214">
        <f t="shared" si="22"/>
        <v>1</v>
      </c>
      <c r="J214">
        <f t="shared" si="23"/>
        <v>1</v>
      </c>
      <c r="L214">
        <f>'SW 3, LSL 15'!C214</f>
        <v>1</v>
      </c>
      <c r="N214" t="str">
        <f>'SW 3, LSL 15'!A214</f>
        <v>केलिफोर्निया:केलिफोर्निया</v>
      </c>
    </row>
    <row r="215" spans="1:14">
      <c r="A215" t="s">
        <v>212</v>
      </c>
      <c r="B215">
        <f t="shared" si="18"/>
        <v>0</v>
      </c>
      <c r="C215">
        <v>0</v>
      </c>
      <c r="D215">
        <f t="shared" si="19"/>
        <v>0</v>
      </c>
      <c r="E215">
        <f>'SW 3, LSL 15'!E215</f>
        <v>0</v>
      </c>
      <c r="G215">
        <f t="shared" si="20"/>
        <v>0</v>
      </c>
      <c r="H215">
        <f t="shared" si="21"/>
        <v>0</v>
      </c>
      <c r="I215">
        <f t="shared" si="22"/>
        <v>0</v>
      </c>
      <c r="J215">
        <f t="shared" si="23"/>
        <v>0</v>
      </c>
      <c r="L215">
        <f>'SW 3, LSL 15'!C215</f>
        <v>0</v>
      </c>
      <c r="M215" s="1"/>
      <c r="N215" t="str">
        <f>'SW 3, LSL 15'!A215</f>
        <v>निर्देशकों:निर्+देश+क+ों</v>
      </c>
    </row>
    <row r="216" spans="1:14">
      <c r="A216" t="s">
        <v>320</v>
      </c>
      <c r="B216">
        <f t="shared" si="18"/>
        <v>2</v>
      </c>
      <c r="C216">
        <v>1</v>
      </c>
      <c r="D216">
        <f t="shared" si="19"/>
        <v>0</v>
      </c>
      <c r="E216">
        <f>'SW 3, LSL 15'!E216</f>
        <v>0</v>
      </c>
      <c r="G216">
        <f t="shared" si="20"/>
        <v>0</v>
      </c>
      <c r="H216">
        <f t="shared" si="21"/>
        <v>0</v>
      </c>
      <c r="I216">
        <f t="shared" si="22"/>
        <v>0</v>
      </c>
      <c r="J216">
        <f t="shared" si="23"/>
        <v>0</v>
      </c>
      <c r="L216">
        <f>'SW 3, LSL 15'!C216</f>
        <v>0</v>
      </c>
      <c r="N216" t="str">
        <f>'SW 3, LSL 15'!A216</f>
        <v>पंचायतनामा:पंच+ाय+त+नामा</v>
      </c>
    </row>
    <row r="217" spans="1:14">
      <c r="A217" t="s">
        <v>214</v>
      </c>
      <c r="B217">
        <f t="shared" si="18"/>
        <v>0</v>
      </c>
      <c r="C217">
        <v>0</v>
      </c>
      <c r="D217">
        <f t="shared" si="19"/>
        <v>0</v>
      </c>
      <c r="E217">
        <f>'SW 3, LSL 15'!E217</f>
        <v>0</v>
      </c>
      <c r="G217">
        <f t="shared" si="20"/>
        <v>0</v>
      </c>
      <c r="H217">
        <f t="shared" si="21"/>
        <v>0</v>
      </c>
      <c r="I217">
        <f t="shared" si="22"/>
        <v>0</v>
      </c>
      <c r="J217">
        <f t="shared" si="23"/>
        <v>0</v>
      </c>
      <c r="L217">
        <f>'SW 3, LSL 15'!C217</f>
        <v>0</v>
      </c>
      <c r="N217" t="str">
        <f>'SW 3, LSL 15'!A217</f>
        <v>रियाजुद्दीन:रिया+ज+ुद्दीन</v>
      </c>
    </row>
    <row r="218" spans="1:14">
      <c r="A218" t="s">
        <v>215</v>
      </c>
      <c r="B218">
        <f t="shared" si="18"/>
        <v>0</v>
      </c>
      <c r="C218">
        <v>0</v>
      </c>
      <c r="D218">
        <f t="shared" si="19"/>
        <v>0</v>
      </c>
      <c r="E218">
        <f>'SW 3, LSL 15'!E218</f>
        <v>0</v>
      </c>
      <c r="G218">
        <f t="shared" si="20"/>
        <v>0</v>
      </c>
      <c r="H218">
        <f t="shared" si="21"/>
        <v>0</v>
      </c>
      <c r="I218">
        <f t="shared" si="22"/>
        <v>0</v>
      </c>
      <c r="J218">
        <f t="shared" si="23"/>
        <v>0</v>
      </c>
      <c r="L218">
        <f>'SW 3, LSL 15'!C218</f>
        <v>0</v>
      </c>
      <c r="N218" t="str">
        <f>'SW 3, LSL 15'!A218</f>
        <v>विक्रमादित्य:वि+क्रम+ादि+त+्य</v>
      </c>
    </row>
    <row r="219" spans="1:14">
      <c r="A219" t="s">
        <v>216</v>
      </c>
      <c r="B219">
        <f t="shared" si="18"/>
        <v>0</v>
      </c>
      <c r="C219">
        <v>0</v>
      </c>
      <c r="D219">
        <f t="shared" si="19"/>
        <v>0</v>
      </c>
      <c r="E219">
        <f>'SW 3, LSL 15'!E219</f>
        <v>1</v>
      </c>
      <c r="G219">
        <f t="shared" si="20"/>
        <v>0</v>
      </c>
      <c r="H219">
        <f t="shared" si="21"/>
        <v>0</v>
      </c>
      <c r="I219">
        <f t="shared" si="22"/>
        <v>0</v>
      </c>
      <c r="J219">
        <f t="shared" si="23"/>
        <v>0</v>
      </c>
      <c r="L219">
        <f>'SW 3, LSL 15'!C219</f>
        <v>0</v>
      </c>
      <c r="N219" t="str">
        <f>'SW 3, LSL 15'!A219</f>
        <v>कॉलेस्टरॉल:कॉल+ेस्ट+रॉ+ल</v>
      </c>
    </row>
    <row r="220" spans="1:14">
      <c r="A220" t="s">
        <v>217</v>
      </c>
      <c r="B220">
        <f t="shared" si="18"/>
        <v>1</v>
      </c>
      <c r="C220">
        <v>1</v>
      </c>
      <c r="D220">
        <f t="shared" si="19"/>
        <v>0</v>
      </c>
      <c r="E220">
        <f>'SW 3, LSL 15'!E220</f>
        <v>0</v>
      </c>
      <c r="G220">
        <f t="shared" si="20"/>
        <v>0</v>
      </c>
      <c r="H220">
        <f t="shared" si="21"/>
        <v>0</v>
      </c>
      <c r="I220">
        <f t="shared" si="22"/>
        <v>0</v>
      </c>
      <c r="J220">
        <f t="shared" si="23"/>
        <v>0</v>
      </c>
      <c r="L220">
        <f>'SW 3, LSL 15'!C220</f>
        <v>1</v>
      </c>
      <c r="N220" t="str">
        <f>'SW 3, LSL 15'!A220</f>
        <v>राज्यसत्ता:राज्य+सत्+ता</v>
      </c>
    </row>
    <row r="221" spans="1:14">
      <c r="A221" t="s">
        <v>321</v>
      </c>
      <c r="B221">
        <f t="shared" si="18"/>
        <v>2</v>
      </c>
      <c r="C221">
        <v>0</v>
      </c>
      <c r="D221">
        <f t="shared" si="19"/>
        <v>0</v>
      </c>
      <c r="E221">
        <f>'SW 3, LSL 15'!E221</f>
        <v>1</v>
      </c>
      <c r="G221">
        <f t="shared" si="20"/>
        <v>0</v>
      </c>
      <c r="H221">
        <f t="shared" si="21"/>
        <v>0</v>
      </c>
      <c r="I221">
        <f t="shared" si="22"/>
        <v>0</v>
      </c>
      <c r="J221">
        <f t="shared" si="23"/>
        <v>0</v>
      </c>
      <c r="L221">
        <f>'SW 3, LSL 15'!C221</f>
        <v>0</v>
      </c>
      <c r="N221" t="str">
        <f>'SW 3, LSL 15'!A221</f>
        <v>ट्रांसफार्मर:ट्रां+सफा+र+्म+र</v>
      </c>
    </row>
    <row r="222" spans="1:14">
      <c r="A222" t="s">
        <v>219</v>
      </c>
      <c r="B222">
        <f t="shared" si="18"/>
        <v>0</v>
      </c>
      <c r="C222">
        <v>0</v>
      </c>
      <c r="D222">
        <f t="shared" si="19"/>
        <v>0</v>
      </c>
      <c r="E222">
        <f>'SW 3, LSL 15'!E222</f>
        <v>1</v>
      </c>
      <c r="G222">
        <f t="shared" si="20"/>
        <v>0</v>
      </c>
      <c r="H222">
        <f t="shared" si="21"/>
        <v>0</v>
      </c>
      <c r="I222">
        <f t="shared" si="22"/>
        <v>0</v>
      </c>
      <c r="J222">
        <f t="shared" si="23"/>
        <v>0</v>
      </c>
      <c r="L222">
        <f>'SW 3, LSL 15'!C222</f>
        <v>0</v>
      </c>
      <c r="N222" t="str">
        <f>'SW 3, LSL 15'!A222</f>
        <v>इलेक्ट्रिसिटी:इल+े+क्+ट्+रि+सिटी</v>
      </c>
    </row>
    <row r="223" spans="1:14">
      <c r="A223" s="1" t="s">
        <v>322</v>
      </c>
      <c r="B223">
        <f t="shared" si="18"/>
        <v>2</v>
      </c>
      <c r="C223">
        <v>0</v>
      </c>
      <c r="D223">
        <f t="shared" si="19"/>
        <v>0</v>
      </c>
      <c r="E223">
        <f>'SW 3, LSL 15'!E223</f>
        <v>1</v>
      </c>
      <c r="G223">
        <f t="shared" si="20"/>
        <v>0</v>
      </c>
      <c r="H223">
        <f t="shared" si="21"/>
        <v>0</v>
      </c>
      <c r="I223">
        <f t="shared" si="22"/>
        <v>0</v>
      </c>
      <c r="J223">
        <f t="shared" si="23"/>
        <v>0</v>
      </c>
      <c r="L223">
        <f>'SW 3, LSL 15'!C223</f>
        <v>0</v>
      </c>
      <c r="N223" t="str">
        <f>'SW 3, LSL 15'!A223</f>
        <v>एडमिनिस्ट्रेटर:एडमिनिस्ट्रेटर</v>
      </c>
    </row>
    <row r="224" spans="1:14">
      <c r="A224" t="s">
        <v>221</v>
      </c>
      <c r="B224">
        <f t="shared" si="18"/>
        <v>0</v>
      </c>
      <c r="C224">
        <v>0</v>
      </c>
      <c r="D224">
        <f t="shared" si="19"/>
        <v>0</v>
      </c>
      <c r="E224">
        <f>'SW 3, LSL 15'!E224</f>
        <v>0</v>
      </c>
      <c r="G224">
        <f t="shared" si="20"/>
        <v>0</v>
      </c>
      <c r="H224">
        <f t="shared" si="21"/>
        <v>0</v>
      </c>
      <c r="I224">
        <f t="shared" si="22"/>
        <v>0</v>
      </c>
      <c r="J224">
        <f t="shared" si="23"/>
        <v>0</v>
      </c>
      <c r="L224">
        <f>'SW 3, LSL 15'!C224</f>
        <v>0</v>
      </c>
      <c r="N224" t="str">
        <f>'SW 3, LSL 15'!A224</f>
        <v>पंचक्रोशीयात्रा:पं+चक्र+ो+श+ी+यात्रा</v>
      </c>
    </row>
    <row r="225" spans="1:14">
      <c r="A225" t="s">
        <v>222</v>
      </c>
      <c r="B225">
        <f t="shared" si="18"/>
        <v>0</v>
      </c>
      <c r="C225">
        <v>0</v>
      </c>
      <c r="D225">
        <f t="shared" si="19"/>
        <v>0</v>
      </c>
      <c r="E225">
        <f>'SW 3, LSL 15'!E225</f>
        <v>1</v>
      </c>
      <c r="G225">
        <f t="shared" si="20"/>
        <v>0</v>
      </c>
      <c r="H225">
        <f t="shared" si="21"/>
        <v>0</v>
      </c>
      <c r="I225">
        <f t="shared" si="22"/>
        <v>0</v>
      </c>
      <c r="J225">
        <f t="shared" si="23"/>
        <v>0</v>
      </c>
      <c r="L225">
        <f>'SW 3, LSL 15'!C225</f>
        <v>0</v>
      </c>
      <c r="N225" t="str">
        <f>'SW 3, LSL 15'!A225</f>
        <v>आर्मस्ट्रॉन्ग:आर+्म+स्ट्+रॉ+न+्+ग</v>
      </c>
    </row>
    <row r="226" spans="1:14">
      <c r="A226" t="s">
        <v>223</v>
      </c>
      <c r="B226">
        <f t="shared" si="18"/>
        <v>0</v>
      </c>
      <c r="C226">
        <v>0</v>
      </c>
      <c r="D226">
        <f t="shared" si="19"/>
        <v>0</v>
      </c>
      <c r="E226">
        <f>'SW 3, LSL 15'!E226</f>
        <v>0</v>
      </c>
      <c r="G226">
        <f t="shared" si="20"/>
        <v>0</v>
      </c>
      <c r="H226">
        <f t="shared" si="21"/>
        <v>0</v>
      </c>
      <c r="I226">
        <f t="shared" si="22"/>
        <v>0</v>
      </c>
      <c r="J226">
        <f t="shared" si="23"/>
        <v>0</v>
      </c>
      <c r="L226">
        <f>'SW 3, LSL 15'!C226</f>
        <v>0</v>
      </c>
      <c r="N226" t="str">
        <f>'SW 3, LSL 15'!A226</f>
        <v>सत्याग्रहियों:सत्+या+ग्रह+ियों</v>
      </c>
    </row>
    <row r="227" spans="1:14">
      <c r="A227" t="s">
        <v>224</v>
      </c>
      <c r="B227">
        <f t="shared" si="18"/>
        <v>0</v>
      </c>
      <c r="C227">
        <v>0</v>
      </c>
      <c r="D227">
        <f t="shared" si="19"/>
        <v>1</v>
      </c>
      <c r="E227">
        <f>'SW 3, LSL 15'!E227</f>
        <v>0</v>
      </c>
      <c r="G227">
        <f t="shared" si="20"/>
        <v>0</v>
      </c>
      <c r="H227">
        <f t="shared" si="21"/>
        <v>0</v>
      </c>
      <c r="I227">
        <f t="shared" si="22"/>
        <v>0</v>
      </c>
      <c r="J227">
        <f t="shared" si="23"/>
        <v>0</v>
      </c>
      <c r="L227">
        <f>'SW 3, LSL 15'!C227</f>
        <v>0</v>
      </c>
      <c r="N227" t="str">
        <f>'SW 3, LSL 15'!A227</f>
        <v>साक्षात्कार:साक्षात्कार</v>
      </c>
    </row>
    <row r="228" spans="1:14">
      <c r="A228" t="s">
        <v>225</v>
      </c>
      <c r="B228">
        <f t="shared" si="18"/>
        <v>0</v>
      </c>
      <c r="C228">
        <v>0</v>
      </c>
      <c r="D228">
        <f t="shared" si="19"/>
        <v>0</v>
      </c>
      <c r="E228">
        <f>'SW 3, LSL 15'!E228</f>
        <v>1</v>
      </c>
      <c r="G228">
        <f t="shared" si="20"/>
        <v>0</v>
      </c>
      <c r="H228">
        <f t="shared" si="21"/>
        <v>0</v>
      </c>
      <c r="I228">
        <f t="shared" si="22"/>
        <v>0</v>
      </c>
      <c r="J228">
        <f t="shared" si="23"/>
        <v>0</v>
      </c>
      <c r="L228">
        <f>'SW 3, LSL 15'!C228</f>
        <v>0</v>
      </c>
      <c r="N228" t="str">
        <f>'SW 3, LSL 15'!A228</f>
        <v>एप्टीट्यूड:ए+प्+टी+ट्+यू+ड</v>
      </c>
    </row>
    <row r="229" spans="1:14">
      <c r="A229" t="s">
        <v>226</v>
      </c>
      <c r="B229">
        <f t="shared" si="18"/>
        <v>0</v>
      </c>
      <c r="C229">
        <v>0</v>
      </c>
      <c r="D229">
        <f t="shared" si="19"/>
        <v>1</v>
      </c>
      <c r="E229">
        <f>'SW 3, LSL 15'!E229</f>
        <v>0</v>
      </c>
      <c r="G229">
        <f t="shared" si="20"/>
        <v>0</v>
      </c>
      <c r="H229">
        <f t="shared" si="21"/>
        <v>0</v>
      </c>
      <c r="I229">
        <f t="shared" si="22"/>
        <v>0</v>
      </c>
      <c r="J229">
        <f t="shared" si="23"/>
        <v>0</v>
      </c>
      <c r="L229">
        <f>'SW 3, LSL 15'!C229</f>
        <v>0</v>
      </c>
      <c r="N229" t="str">
        <f>'SW 3, LSL 15'!A229</f>
        <v>नकारात्‍मक:नकारात्‍मक</v>
      </c>
    </row>
    <row r="230" spans="1:14">
      <c r="A230" t="s">
        <v>227</v>
      </c>
      <c r="B230">
        <f t="shared" si="18"/>
        <v>0</v>
      </c>
      <c r="C230">
        <v>0</v>
      </c>
      <c r="D230">
        <f t="shared" si="19"/>
        <v>0</v>
      </c>
      <c r="E230">
        <f>'SW 3, LSL 15'!E230</f>
        <v>0</v>
      </c>
      <c r="G230">
        <f t="shared" si="20"/>
        <v>0</v>
      </c>
      <c r="H230">
        <f t="shared" si="21"/>
        <v>0</v>
      </c>
      <c r="I230">
        <f t="shared" si="22"/>
        <v>0</v>
      </c>
      <c r="J230">
        <f t="shared" si="23"/>
        <v>0</v>
      </c>
      <c r="L230">
        <f>'SW 3, LSL 15'!C230</f>
        <v>0</v>
      </c>
      <c r="N230" t="str">
        <f>'SW 3, LSL 15'!A230</f>
        <v>पदोन्नतियां:पद+ो+न+्न+त+ियां</v>
      </c>
    </row>
    <row r="231" spans="1:14">
      <c r="A231" t="s">
        <v>323</v>
      </c>
      <c r="B231">
        <f t="shared" si="18"/>
        <v>2</v>
      </c>
      <c r="C231">
        <v>1</v>
      </c>
      <c r="D231">
        <f t="shared" si="19"/>
        <v>0</v>
      </c>
      <c r="E231">
        <f>'SW 3, LSL 15'!E231</f>
        <v>0</v>
      </c>
      <c r="G231">
        <f t="shared" si="20"/>
        <v>0</v>
      </c>
      <c r="H231">
        <f t="shared" si="21"/>
        <v>0</v>
      </c>
      <c r="I231">
        <f t="shared" si="22"/>
        <v>0</v>
      </c>
      <c r="J231">
        <f t="shared" si="23"/>
        <v>0</v>
      </c>
      <c r="L231">
        <f>'SW 3, LSL 15'!C231</f>
        <v>0</v>
      </c>
      <c r="N231" t="str">
        <f>'SW 3, LSL 15'!A231</f>
        <v>सांध्यकालीन:सांध्यकालीन</v>
      </c>
    </row>
    <row r="232" spans="1:14">
      <c r="A232" t="s">
        <v>229</v>
      </c>
      <c r="B232">
        <f t="shared" si="18"/>
        <v>0</v>
      </c>
      <c r="C232">
        <v>0</v>
      </c>
      <c r="D232">
        <f t="shared" si="19"/>
        <v>0</v>
      </c>
      <c r="E232">
        <f>'SW 3, LSL 15'!E232</f>
        <v>0</v>
      </c>
      <c r="G232">
        <f t="shared" si="20"/>
        <v>0</v>
      </c>
      <c r="H232">
        <f t="shared" si="21"/>
        <v>0</v>
      </c>
      <c r="I232">
        <f t="shared" si="22"/>
        <v>0</v>
      </c>
      <c r="J232">
        <f t="shared" si="23"/>
        <v>0</v>
      </c>
      <c r="L232">
        <f>'SW 3, LSL 15'!C232</f>
        <v>0</v>
      </c>
      <c r="N232" t="str">
        <f>'SW 3, LSL 15'!A232</f>
        <v>निदर्ेशकों:नि+दर+्+े+शक+ों</v>
      </c>
    </row>
    <row r="233" spans="1:14">
      <c r="A233" t="s">
        <v>230</v>
      </c>
      <c r="B233">
        <f t="shared" si="18"/>
        <v>0</v>
      </c>
      <c r="C233">
        <v>0</v>
      </c>
      <c r="D233">
        <f t="shared" si="19"/>
        <v>0</v>
      </c>
      <c r="E233">
        <f>'SW 3, LSL 15'!E233</f>
        <v>0</v>
      </c>
      <c r="G233">
        <f t="shared" si="20"/>
        <v>0</v>
      </c>
      <c r="H233">
        <f t="shared" si="21"/>
        <v>0</v>
      </c>
      <c r="I233">
        <f t="shared" si="22"/>
        <v>0</v>
      </c>
      <c r="J233">
        <f t="shared" si="23"/>
        <v>0</v>
      </c>
      <c r="L233">
        <f>'SW 3, LSL 15'!C233</f>
        <v>0</v>
      </c>
      <c r="N233" t="str">
        <f>'SW 3, LSL 15'!A233</f>
        <v>निशानेबाजी:निशा+ने+बाजी</v>
      </c>
    </row>
    <row r="234" spans="1:14">
      <c r="A234" t="s">
        <v>324</v>
      </c>
      <c r="B234">
        <f t="shared" si="18"/>
        <v>2</v>
      </c>
      <c r="C234">
        <v>0</v>
      </c>
      <c r="D234">
        <f t="shared" si="19"/>
        <v>0</v>
      </c>
      <c r="E234">
        <f>'SW 3, LSL 15'!E234</f>
        <v>0</v>
      </c>
      <c r="G234">
        <f t="shared" si="20"/>
        <v>0</v>
      </c>
      <c r="H234">
        <f t="shared" si="21"/>
        <v>0</v>
      </c>
      <c r="I234">
        <f t="shared" si="22"/>
        <v>0</v>
      </c>
      <c r="J234">
        <f t="shared" si="23"/>
        <v>0</v>
      </c>
      <c r="L234">
        <f>'SW 3, LSL 15'!C234</f>
        <v>0</v>
      </c>
      <c r="N234" t="str">
        <f>'SW 3, LSL 15'!A234</f>
        <v>प्रतिनियुक्त:प्+रति+न+ि+युक्त</v>
      </c>
    </row>
    <row r="235" spans="1:14">
      <c r="A235" t="s">
        <v>325</v>
      </c>
      <c r="B235">
        <f t="shared" si="18"/>
        <v>2</v>
      </c>
      <c r="C235">
        <v>1</v>
      </c>
      <c r="D235">
        <f t="shared" si="19"/>
        <v>0</v>
      </c>
      <c r="E235">
        <f>'SW 3, LSL 15'!E235</f>
        <v>0</v>
      </c>
      <c r="G235">
        <f t="shared" si="20"/>
        <v>0</v>
      </c>
      <c r="H235">
        <f t="shared" si="21"/>
        <v>0</v>
      </c>
      <c r="I235">
        <f t="shared" si="22"/>
        <v>0</v>
      </c>
      <c r="J235">
        <f t="shared" si="23"/>
        <v>0</v>
      </c>
      <c r="L235">
        <f>'SW 3, LSL 15'!C235</f>
        <v>0</v>
      </c>
      <c r="M235" s="1"/>
      <c r="N235" t="str">
        <f>'SW 3, LSL 15'!A235</f>
        <v>हत्याकाण्ड:हत्या+का+ण+्ड</v>
      </c>
    </row>
    <row r="236" spans="1:14">
      <c r="A236" t="s">
        <v>233</v>
      </c>
      <c r="B236">
        <f t="shared" si="18"/>
        <v>0</v>
      </c>
      <c r="C236">
        <v>0</v>
      </c>
      <c r="D236">
        <f t="shared" si="19"/>
        <v>0</v>
      </c>
      <c r="E236">
        <f>'SW 3, LSL 15'!E236</f>
        <v>0</v>
      </c>
      <c r="G236">
        <f t="shared" si="20"/>
        <v>0</v>
      </c>
      <c r="H236">
        <f t="shared" si="21"/>
        <v>0</v>
      </c>
      <c r="I236">
        <f t="shared" si="22"/>
        <v>0</v>
      </c>
      <c r="J236">
        <f t="shared" si="23"/>
        <v>0</v>
      </c>
      <c r="L236">
        <f>'SW 3, LSL 15'!C236</f>
        <v>0</v>
      </c>
      <c r="N236" t="str">
        <f>'SW 3, LSL 15'!A236</f>
        <v>साप्रदायिक:सा+प्रद+ाय+िक</v>
      </c>
    </row>
    <row r="237" spans="1:14">
      <c r="A237" s="1" t="s">
        <v>326</v>
      </c>
      <c r="B237">
        <f t="shared" si="18"/>
        <v>2</v>
      </c>
      <c r="C237">
        <v>1</v>
      </c>
      <c r="D237">
        <f t="shared" si="19"/>
        <v>0</v>
      </c>
      <c r="E237">
        <f>'SW 3, LSL 15'!E237</f>
        <v>0</v>
      </c>
      <c r="G237">
        <f t="shared" si="20"/>
        <v>0</v>
      </c>
      <c r="H237">
        <f t="shared" si="21"/>
        <v>0</v>
      </c>
      <c r="I237">
        <f t="shared" si="22"/>
        <v>0</v>
      </c>
      <c r="J237">
        <f t="shared" si="23"/>
        <v>0</v>
      </c>
      <c r="L237">
        <f>'SW 3, LSL 15'!C237</f>
        <v>0</v>
      </c>
      <c r="N237" t="str">
        <f>'SW 3, LSL 15'!A237</f>
        <v>गैरजिम्मेदार:गैर+ज+िम+्म+े+दार</v>
      </c>
    </row>
    <row r="238" spans="1:14">
      <c r="A238" t="s">
        <v>235</v>
      </c>
      <c r="B238">
        <f t="shared" si="18"/>
        <v>0</v>
      </c>
      <c r="C238">
        <v>0</v>
      </c>
      <c r="D238">
        <f t="shared" si="19"/>
        <v>0</v>
      </c>
      <c r="E238">
        <f>'SW 3, LSL 15'!E238</f>
        <v>0</v>
      </c>
      <c r="G238">
        <f t="shared" si="20"/>
        <v>0</v>
      </c>
      <c r="H238">
        <f t="shared" si="21"/>
        <v>0</v>
      </c>
      <c r="I238">
        <f t="shared" si="22"/>
        <v>0</v>
      </c>
      <c r="J238">
        <f t="shared" si="23"/>
        <v>0</v>
      </c>
      <c r="L238">
        <f>'SW 3, LSL 15'!C238</f>
        <v>0</v>
      </c>
      <c r="N238" t="str">
        <f>'SW 3, LSL 15'!A238</f>
        <v>वेश्यावृत्ति:वे+श+्या+वृत्ति</v>
      </c>
    </row>
    <row r="239" spans="1:14">
      <c r="A239" t="s">
        <v>236</v>
      </c>
      <c r="B239">
        <f t="shared" si="18"/>
        <v>1</v>
      </c>
      <c r="C239">
        <v>1</v>
      </c>
      <c r="D239">
        <f t="shared" si="19"/>
        <v>0</v>
      </c>
      <c r="E239">
        <f>'SW 3, LSL 15'!E239</f>
        <v>0</v>
      </c>
      <c r="G239">
        <f t="shared" si="20"/>
        <v>0</v>
      </c>
      <c r="H239">
        <f t="shared" si="21"/>
        <v>0</v>
      </c>
      <c r="I239">
        <f t="shared" si="22"/>
        <v>0</v>
      </c>
      <c r="J239">
        <f t="shared" si="23"/>
        <v>0</v>
      </c>
      <c r="L239">
        <f>'SW 3, LSL 15'!C239</f>
        <v>1</v>
      </c>
      <c r="N239" t="str">
        <f>'SW 3, LSL 15'!A239</f>
        <v>श्रीमद्भगवत:श्री+म+द्+भगवत</v>
      </c>
    </row>
    <row r="240" spans="1:14">
      <c r="A240" t="s">
        <v>237</v>
      </c>
      <c r="B240">
        <f t="shared" si="18"/>
        <v>1</v>
      </c>
      <c r="C240">
        <v>1</v>
      </c>
      <c r="D240">
        <f t="shared" si="19"/>
        <v>0</v>
      </c>
      <c r="E240">
        <f>'SW 3, LSL 15'!E240</f>
        <v>0</v>
      </c>
      <c r="G240">
        <f t="shared" si="20"/>
        <v>0</v>
      </c>
      <c r="H240">
        <f t="shared" si="21"/>
        <v>0</v>
      </c>
      <c r="I240">
        <f t="shared" si="22"/>
        <v>0</v>
      </c>
      <c r="J240">
        <f t="shared" si="23"/>
        <v>0</v>
      </c>
      <c r="L240">
        <f>'SW 3, LSL 15'!C240</f>
        <v>1</v>
      </c>
      <c r="N240" t="str">
        <f>'SW 3, LSL 15'!A240</f>
        <v>निर्मात्री:निर्+मात्र+ी</v>
      </c>
    </row>
    <row r="241" spans="1:14">
      <c r="A241" t="s">
        <v>238</v>
      </c>
      <c r="B241">
        <f t="shared" si="18"/>
        <v>1</v>
      </c>
      <c r="C241">
        <v>1</v>
      </c>
      <c r="D241">
        <f t="shared" si="19"/>
        <v>0</v>
      </c>
      <c r="E241">
        <f>'SW 3, LSL 15'!E241</f>
        <v>0</v>
      </c>
      <c r="G241">
        <f t="shared" si="20"/>
        <v>0</v>
      </c>
      <c r="H241">
        <f t="shared" si="21"/>
        <v>0</v>
      </c>
      <c r="I241">
        <f t="shared" si="22"/>
        <v>0</v>
      </c>
      <c r="J241">
        <f t="shared" si="23"/>
        <v>0</v>
      </c>
      <c r="L241">
        <f>'SW 3, LSL 15'!C241</f>
        <v>1</v>
      </c>
      <c r="N241" t="str">
        <f>'SW 3, LSL 15'!A241</f>
        <v>राष्ट्रवाद:राष्ट्र+वाद</v>
      </c>
    </row>
    <row r="242" spans="1:14">
      <c r="A242" t="s">
        <v>239</v>
      </c>
      <c r="B242">
        <f t="shared" si="18"/>
        <v>1</v>
      </c>
      <c r="C242">
        <v>1</v>
      </c>
      <c r="D242">
        <f t="shared" si="19"/>
        <v>0</v>
      </c>
      <c r="E242">
        <f>'SW 3, LSL 15'!E242</f>
        <v>0</v>
      </c>
      <c r="G242">
        <f t="shared" si="20"/>
        <v>0</v>
      </c>
      <c r="H242">
        <f t="shared" si="21"/>
        <v>0</v>
      </c>
      <c r="I242">
        <f t="shared" si="22"/>
        <v>0</v>
      </c>
      <c r="J242">
        <f t="shared" si="23"/>
        <v>0</v>
      </c>
      <c r="L242">
        <f>'SW 3, LSL 15'!C242</f>
        <v>1</v>
      </c>
      <c r="N242" t="str">
        <f>'SW 3, LSL 15'!A242</f>
        <v>प्रधानसचिव:प्रधान+सचिव</v>
      </c>
    </row>
    <row r="243" spans="1:14">
      <c r="A243" t="s">
        <v>240</v>
      </c>
      <c r="B243">
        <f t="shared" si="18"/>
        <v>1</v>
      </c>
      <c r="C243">
        <v>1</v>
      </c>
      <c r="D243">
        <f t="shared" si="19"/>
        <v>0</v>
      </c>
      <c r="E243">
        <f>'SW 3, LSL 15'!E243</f>
        <v>0</v>
      </c>
      <c r="G243">
        <f t="shared" si="20"/>
        <v>0</v>
      </c>
      <c r="H243">
        <f t="shared" si="21"/>
        <v>0</v>
      </c>
      <c r="I243">
        <f t="shared" si="22"/>
        <v>0</v>
      </c>
      <c r="J243">
        <f t="shared" si="23"/>
        <v>0</v>
      </c>
      <c r="L243">
        <f>'SW 3, LSL 15'!C243</f>
        <v>1</v>
      </c>
      <c r="N243" t="str">
        <f>'SW 3, LSL 15'!A243</f>
        <v>जीवनपर्यन्त:जीवन+पर+्य+न्त</v>
      </c>
    </row>
    <row r="244" spans="1:14">
      <c r="A244" t="s">
        <v>241</v>
      </c>
      <c r="B244">
        <f t="shared" si="18"/>
        <v>1</v>
      </c>
      <c r="C244">
        <v>1</v>
      </c>
      <c r="D244">
        <f t="shared" si="19"/>
        <v>0</v>
      </c>
      <c r="E244">
        <f>'SW 3, LSL 15'!E244</f>
        <v>0</v>
      </c>
      <c r="G244">
        <f t="shared" si="20"/>
        <v>0</v>
      </c>
      <c r="H244">
        <f t="shared" si="21"/>
        <v>0</v>
      </c>
      <c r="I244">
        <f t="shared" si="22"/>
        <v>0</v>
      </c>
      <c r="J244">
        <f t="shared" si="23"/>
        <v>0</v>
      </c>
      <c r="L244">
        <f>'SW 3, LSL 15'!C244</f>
        <v>1</v>
      </c>
      <c r="N244" t="str">
        <f>'SW 3, LSL 15'!A244</f>
        <v>निम्नलिखित:निम्न+लिख+ित</v>
      </c>
    </row>
    <row r="245" spans="1:14">
      <c r="A245" t="s">
        <v>242</v>
      </c>
      <c r="B245">
        <f t="shared" si="18"/>
        <v>0</v>
      </c>
      <c r="C245">
        <v>0</v>
      </c>
      <c r="D245">
        <f t="shared" si="19"/>
        <v>1</v>
      </c>
      <c r="E245">
        <f>'SW 3, LSL 15'!E245</f>
        <v>0</v>
      </c>
      <c r="G245">
        <f t="shared" si="20"/>
        <v>0</v>
      </c>
      <c r="H245">
        <f t="shared" si="21"/>
        <v>0</v>
      </c>
      <c r="I245">
        <f t="shared" si="22"/>
        <v>0</v>
      </c>
      <c r="J245">
        <f t="shared" si="23"/>
        <v>0</v>
      </c>
      <c r="L245">
        <f>'SW 3, LSL 15'!C245</f>
        <v>0</v>
      </c>
      <c r="N245" t="str">
        <f>'SW 3, LSL 15'!A245</f>
        <v>शुभाकांक्षी:शुभाकांक्षी</v>
      </c>
    </row>
    <row r="246" spans="1:14">
      <c r="A246" t="s">
        <v>243</v>
      </c>
      <c r="B246">
        <f t="shared" si="18"/>
        <v>0</v>
      </c>
      <c r="C246">
        <v>0</v>
      </c>
      <c r="D246">
        <f t="shared" si="19"/>
        <v>0</v>
      </c>
      <c r="E246">
        <f>'SW 3, LSL 15'!E246</f>
        <v>0</v>
      </c>
      <c r="G246">
        <f t="shared" si="20"/>
        <v>0</v>
      </c>
      <c r="H246">
        <f t="shared" si="21"/>
        <v>0</v>
      </c>
      <c r="I246">
        <f t="shared" si="22"/>
        <v>0</v>
      </c>
      <c r="J246">
        <f t="shared" si="23"/>
        <v>0</v>
      </c>
      <c r="L246">
        <f>'SW 3, LSL 15'!C246</f>
        <v>0</v>
      </c>
      <c r="N246" t="str">
        <f>'SW 3, LSL 15'!A246</f>
        <v>पर्याप्तता:पर+्या+प+्त+ता</v>
      </c>
    </row>
    <row r="247" spans="1:14">
      <c r="A247" t="s">
        <v>244</v>
      </c>
      <c r="B247">
        <f t="shared" si="18"/>
        <v>0</v>
      </c>
      <c r="C247">
        <v>0</v>
      </c>
      <c r="D247">
        <f t="shared" si="19"/>
        <v>0</v>
      </c>
      <c r="E247">
        <f>'SW 3, LSL 15'!E247</f>
        <v>0</v>
      </c>
      <c r="G247">
        <f t="shared" si="20"/>
        <v>0</v>
      </c>
      <c r="H247">
        <f t="shared" si="21"/>
        <v>0</v>
      </c>
      <c r="I247">
        <f t="shared" si="22"/>
        <v>0</v>
      </c>
      <c r="J247">
        <f t="shared" si="23"/>
        <v>0</v>
      </c>
      <c r="L247">
        <f>'SW 3, LSL 15'!C247</f>
        <v>0</v>
      </c>
      <c r="N247" t="str">
        <f>'SW 3, LSL 15'!A247</f>
        <v>बर्खास्तगी:बर्+खा+स+्त+गी</v>
      </c>
    </row>
    <row r="248" spans="1:14">
      <c r="N248" t="str">
        <f>IF(L248=1,M248,"")</f>
        <v/>
      </c>
    </row>
    <row r="249" spans="1:14">
      <c r="N249" t="str">
        <f>IF(L249=1,M249,"")</f>
        <v/>
      </c>
    </row>
  </sheetData>
  <conditionalFormatting sqref="B2:B247">
    <cfRule type="cellIs" dxfId="22" priority="1" operator="equal">
      <formula>0</formula>
    </cfRule>
    <cfRule type="cellIs" dxfId="21" priority="2" operator="equal">
      <formula>1</formula>
    </cfRule>
    <cfRule type="cellIs" dxfId="20" priority="3" operator="equal">
      <formula>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47"/>
  <sheetViews>
    <sheetView workbookViewId="0">
      <pane ySplit="1" topLeftCell="A113" activePane="bottomLeft" state="frozen"/>
      <selection pane="bottomLeft" activeCell="A225" sqref="A225"/>
    </sheetView>
  </sheetViews>
  <sheetFormatPr defaultRowHeight="15"/>
  <cols>
    <col min="1" max="1" width="39.28515625" bestFit="1" customWidth="1"/>
    <col min="2" max="2" width="2" bestFit="1" customWidth="1"/>
  </cols>
  <sheetData>
    <row r="1" spans="1:14">
      <c r="A1" t="s">
        <v>246</v>
      </c>
      <c r="C1" t="s">
        <v>245</v>
      </c>
      <c r="D1" t="s">
        <v>247</v>
      </c>
      <c r="E1" t="s">
        <v>329</v>
      </c>
      <c r="G1" t="s">
        <v>341</v>
      </c>
      <c r="H1" t="s">
        <v>340</v>
      </c>
      <c r="I1" t="s">
        <v>339</v>
      </c>
      <c r="J1" t="s">
        <v>338</v>
      </c>
      <c r="L1" t="s">
        <v>349</v>
      </c>
      <c r="M1" t="s">
        <v>350</v>
      </c>
      <c r="N1" t="s">
        <v>327</v>
      </c>
    </row>
    <row r="2" spans="1:14">
      <c r="A2" t="s">
        <v>248</v>
      </c>
      <c r="B2">
        <f>IF(OR(M2=1,L2=1),IF(A2=N2,1,2),IF(A2=N2,0,2))</f>
        <v>0</v>
      </c>
      <c r="C2">
        <v>0</v>
      </c>
      <c r="D2">
        <f>IF(ISERROR(SEARCH("+",A2)),1,0)</f>
        <v>0</v>
      </c>
      <c r="E2">
        <f>'SW 3, LSL 15'!E2</f>
        <v>1</v>
      </c>
      <c r="G2">
        <f>C2*E2</f>
        <v>0</v>
      </c>
      <c r="H2">
        <f>C2*D2</f>
        <v>0</v>
      </c>
      <c r="I2">
        <f>D2*E2</f>
        <v>0</v>
      </c>
      <c r="J2">
        <f>C2*D2*E2</f>
        <v>0</v>
      </c>
      <c r="L2">
        <f>'SW 3, LSL 15'!C2</f>
        <v>0</v>
      </c>
      <c r="M2">
        <f>'SW 4, LSL 20'!C2</f>
        <v>0</v>
      </c>
      <c r="N2" t="str">
        <f>IF(M2=0,IF(L2=1,'SW 3, LSL 15'!A2,'SW 4, LSL 20'!A2),'SW 4, LSL 20'!A2)</f>
        <v>कॉर्पोरेशनों:कॉर्प+ो+र+ेशन+ों</v>
      </c>
    </row>
    <row r="3" spans="1:14">
      <c r="A3" t="s">
        <v>1</v>
      </c>
      <c r="B3">
        <f t="shared" ref="B3:B66" si="0">IF(OR(M3=1,L3=1),IF(A3=N3,1,2),IF(A3=N3,0,2))</f>
        <v>0</v>
      </c>
      <c r="C3">
        <v>0</v>
      </c>
      <c r="D3">
        <f>IF(ISERROR(SEARCH("+",A3)),1,0)</f>
        <v>0</v>
      </c>
      <c r="E3">
        <f>'SW 3, LSL 15'!E3</f>
        <v>1</v>
      </c>
      <c r="G3">
        <f t="shared" ref="G3:G66" si="1">C3*E3</f>
        <v>0</v>
      </c>
      <c r="H3">
        <f t="shared" ref="H3:I66" si="2">C3*D3</f>
        <v>0</v>
      </c>
      <c r="I3">
        <f t="shared" si="2"/>
        <v>0</v>
      </c>
      <c r="J3">
        <f t="shared" ref="J3:J66" si="3">C3*D3*E3</f>
        <v>0</v>
      </c>
      <c r="L3">
        <f>'SW 3, LSL 15'!C3</f>
        <v>0</v>
      </c>
      <c r="M3">
        <f>'SW 4, LSL 20'!C3</f>
        <v>0</v>
      </c>
      <c r="N3" t="str">
        <f>IF(M3=0,IF(L3=1,'SW 3, LSL 15'!A3,'SW 4, LSL 20'!A3),'SW 4, LSL 20'!A3)</f>
        <v>न्यूक्लियस:न्यू+क+्+ल+िय+स</v>
      </c>
    </row>
    <row r="4" spans="1:14">
      <c r="A4" t="s">
        <v>249</v>
      </c>
      <c r="B4">
        <f t="shared" si="0"/>
        <v>0</v>
      </c>
      <c r="C4">
        <v>0</v>
      </c>
      <c r="D4">
        <f t="shared" ref="D4:D67" si="4">IF(ISERROR(SEARCH("+",A4)),1,0)</f>
        <v>0</v>
      </c>
      <c r="E4">
        <f>'SW 3, LSL 15'!E4</f>
        <v>1</v>
      </c>
      <c r="G4">
        <f t="shared" si="1"/>
        <v>0</v>
      </c>
      <c r="H4">
        <f t="shared" si="2"/>
        <v>0</v>
      </c>
      <c r="I4">
        <f t="shared" si="2"/>
        <v>0</v>
      </c>
      <c r="J4">
        <f t="shared" si="3"/>
        <v>0</v>
      </c>
      <c r="L4">
        <f>'SW 3, LSL 15'!C4</f>
        <v>0</v>
      </c>
      <c r="M4">
        <f>'SW 4, LSL 20'!C4</f>
        <v>0</v>
      </c>
      <c r="N4" t="str">
        <f>IF(M4=0,IF(L4=1,'SW 3, LSL 15'!A4,'SW 4, LSL 20'!A4),'SW 4, LSL 20'!A4)</f>
        <v>न्यूक्लियर:न्यू+क्लियर</v>
      </c>
    </row>
    <row r="5" spans="1:14">
      <c r="A5" t="s">
        <v>250</v>
      </c>
      <c r="B5">
        <f t="shared" si="0"/>
        <v>0</v>
      </c>
      <c r="C5">
        <v>0</v>
      </c>
      <c r="D5">
        <f t="shared" si="4"/>
        <v>0</v>
      </c>
      <c r="E5">
        <f>'SW 3, LSL 15'!E5</f>
        <v>1</v>
      </c>
      <c r="G5">
        <f t="shared" si="1"/>
        <v>0</v>
      </c>
      <c r="H5">
        <f t="shared" si="2"/>
        <v>0</v>
      </c>
      <c r="I5">
        <f t="shared" si="2"/>
        <v>0</v>
      </c>
      <c r="J5">
        <f t="shared" si="3"/>
        <v>0</v>
      </c>
      <c r="L5">
        <f>'SW 3, LSL 15'!C5</f>
        <v>0</v>
      </c>
      <c r="M5">
        <f>'SW 4, LSL 20'!C5</f>
        <v>0</v>
      </c>
      <c r="N5" t="str">
        <f>IF(M5=0,IF(L5=1,'SW 3, LSL 15'!A5,'SW 4, LSL 20'!A5),'SW 4, LSL 20'!A5)</f>
        <v>पोस्टग्रेजुएशन:पोस्ट+ग्+रे+ज+ु+ए+शन</v>
      </c>
    </row>
    <row r="6" spans="1:14">
      <c r="A6" t="s">
        <v>251</v>
      </c>
      <c r="B6">
        <f t="shared" si="0"/>
        <v>1</v>
      </c>
      <c r="C6">
        <v>1</v>
      </c>
      <c r="D6">
        <f t="shared" si="4"/>
        <v>0</v>
      </c>
      <c r="E6">
        <f>'SW 3, LSL 15'!E6</f>
        <v>1</v>
      </c>
      <c r="G6">
        <f t="shared" si="1"/>
        <v>1</v>
      </c>
      <c r="H6">
        <f t="shared" si="2"/>
        <v>0</v>
      </c>
      <c r="I6">
        <f t="shared" si="2"/>
        <v>0</v>
      </c>
      <c r="J6">
        <f t="shared" si="3"/>
        <v>0</v>
      </c>
      <c r="L6">
        <f>'SW 3, LSL 15'!C6</f>
        <v>0</v>
      </c>
      <c r="M6">
        <f>'SW 4, LSL 20'!C6</f>
        <v>1</v>
      </c>
      <c r="N6" t="str">
        <f>IF(M6=0,IF(L6=1,'SW 3, LSL 15'!A6,'SW 4, LSL 20'!A6),'SW 4, LSL 20'!A6)</f>
        <v>एडजस्टमेंट:एडजस्ट+मेंट</v>
      </c>
    </row>
    <row r="7" spans="1:14">
      <c r="A7" t="s">
        <v>5</v>
      </c>
      <c r="B7">
        <f t="shared" si="0"/>
        <v>0</v>
      </c>
      <c r="C7">
        <v>0</v>
      </c>
      <c r="D7">
        <f t="shared" si="4"/>
        <v>0</v>
      </c>
      <c r="E7">
        <f>'SW 3, LSL 15'!E7</f>
        <v>1</v>
      </c>
      <c r="G7">
        <f t="shared" si="1"/>
        <v>0</v>
      </c>
      <c r="H7">
        <f t="shared" si="2"/>
        <v>0</v>
      </c>
      <c r="I7">
        <f t="shared" si="2"/>
        <v>0</v>
      </c>
      <c r="J7">
        <f t="shared" si="3"/>
        <v>0</v>
      </c>
      <c r="L7">
        <f>'SW 3, LSL 15'!C7</f>
        <v>0</v>
      </c>
      <c r="M7">
        <f>'SW 4, LSL 20'!C7</f>
        <v>0</v>
      </c>
      <c r="N7" t="str">
        <f>IF(M7=0,IF(L7=1,'SW 3, LSL 15'!A7,'SW 4, LSL 20'!A7),'SW 4, LSL 20'!A7)</f>
        <v>एनवायरनमेंट:एन+वाय+रन+मेंट</v>
      </c>
    </row>
    <row r="8" spans="1:14">
      <c r="A8" t="s">
        <v>252</v>
      </c>
      <c r="B8">
        <f t="shared" si="0"/>
        <v>1</v>
      </c>
      <c r="C8">
        <v>1</v>
      </c>
      <c r="D8">
        <f t="shared" si="4"/>
        <v>0</v>
      </c>
      <c r="E8">
        <f>'SW 3, LSL 15'!E8</f>
        <v>0</v>
      </c>
      <c r="G8">
        <f t="shared" si="1"/>
        <v>0</v>
      </c>
      <c r="H8">
        <f t="shared" si="2"/>
        <v>0</v>
      </c>
      <c r="I8">
        <f t="shared" si="2"/>
        <v>0</v>
      </c>
      <c r="J8">
        <f t="shared" si="3"/>
        <v>0</v>
      </c>
      <c r="L8">
        <f>'SW 3, LSL 15'!C8</f>
        <v>0</v>
      </c>
      <c r="M8">
        <f>'SW 4, LSL 20'!C8</f>
        <v>1</v>
      </c>
      <c r="N8" t="str">
        <f>IF(M8=0,IF(L8=1,'SW 3, LSL 15'!A8,'SW 4, LSL 20'!A8),'SW 4, LSL 20'!A8)</f>
        <v>छात्रावासों:छात्र+ा+वास+ों</v>
      </c>
    </row>
    <row r="9" spans="1:14">
      <c r="A9" t="s">
        <v>7</v>
      </c>
      <c r="B9">
        <f t="shared" si="0"/>
        <v>1</v>
      </c>
      <c r="C9">
        <v>1</v>
      </c>
      <c r="D9">
        <f t="shared" si="4"/>
        <v>0</v>
      </c>
      <c r="E9">
        <f>'SW 3, LSL 15'!E9</f>
        <v>1</v>
      </c>
      <c r="G9">
        <f t="shared" si="1"/>
        <v>1</v>
      </c>
      <c r="H9">
        <f t="shared" si="2"/>
        <v>0</v>
      </c>
      <c r="I9">
        <f t="shared" si="2"/>
        <v>0</v>
      </c>
      <c r="J9">
        <f t="shared" si="3"/>
        <v>0</v>
      </c>
      <c r="L9">
        <f>'SW 3, LSL 15'!C9</f>
        <v>1</v>
      </c>
      <c r="M9">
        <f>'SW 4, LSL 20'!C9</f>
        <v>1</v>
      </c>
      <c r="N9" t="str">
        <f>IF(M9=0,IF(L9=1,'SW 3, LSL 15'!A9,'SW 4, LSL 20'!A9),'SW 4, LSL 20'!A9)</f>
        <v>अल्ट्राबुक्स:अल्ट्रा+बुक+्स</v>
      </c>
    </row>
    <row r="10" spans="1:14">
      <c r="A10" t="s">
        <v>253</v>
      </c>
      <c r="B10">
        <f t="shared" si="0"/>
        <v>0</v>
      </c>
      <c r="C10">
        <v>0</v>
      </c>
      <c r="D10">
        <f t="shared" si="4"/>
        <v>0</v>
      </c>
      <c r="E10">
        <f>'SW 3, LSL 15'!E10</f>
        <v>1</v>
      </c>
      <c r="G10">
        <f t="shared" si="1"/>
        <v>0</v>
      </c>
      <c r="H10">
        <f t="shared" si="2"/>
        <v>0</v>
      </c>
      <c r="I10">
        <f t="shared" si="2"/>
        <v>0</v>
      </c>
      <c r="J10">
        <f t="shared" si="3"/>
        <v>0</v>
      </c>
      <c r="L10">
        <f>'SW 3, LSL 15'!C10</f>
        <v>0</v>
      </c>
      <c r="M10">
        <f>'SW 4, LSL 20'!C10</f>
        <v>0</v>
      </c>
      <c r="N10" t="str">
        <f>IF(M10=0,IF(L10=1,'SW 3, LSL 15'!A10,'SW 4, LSL 20'!A10),'SW 4, LSL 20'!A10)</f>
        <v>कम्यूनिज़्म:कम्यून+ि+ज+़+्म</v>
      </c>
    </row>
    <row r="11" spans="1:14">
      <c r="A11" t="s">
        <v>9</v>
      </c>
      <c r="B11">
        <f t="shared" si="0"/>
        <v>1</v>
      </c>
      <c r="C11">
        <v>1</v>
      </c>
      <c r="D11">
        <f t="shared" si="4"/>
        <v>0</v>
      </c>
      <c r="E11">
        <f>'SW 3, LSL 15'!E11</f>
        <v>0</v>
      </c>
      <c r="G11">
        <f t="shared" si="1"/>
        <v>0</v>
      </c>
      <c r="H11">
        <f t="shared" si="2"/>
        <v>0</v>
      </c>
      <c r="I11">
        <f t="shared" si="2"/>
        <v>0</v>
      </c>
      <c r="J11">
        <f t="shared" si="3"/>
        <v>0</v>
      </c>
      <c r="L11">
        <f>'SW 3, LSL 15'!C11</f>
        <v>1</v>
      </c>
      <c r="M11">
        <f>'SW 4, LSL 20'!C11</f>
        <v>1</v>
      </c>
      <c r="N11" t="str">
        <f>IF(M11=0,IF(L11=1,'SW 3, LSL 15'!A11,'SW 4, LSL 20'!A11),'SW 4, LSL 20'!A11)</f>
        <v>कलाकृतियों:कला+कृत+ियों</v>
      </c>
    </row>
    <row r="12" spans="1:14">
      <c r="A12" t="s">
        <v>10</v>
      </c>
      <c r="B12">
        <f t="shared" si="0"/>
        <v>1</v>
      </c>
      <c r="C12">
        <v>1</v>
      </c>
      <c r="D12">
        <f t="shared" si="4"/>
        <v>0</v>
      </c>
      <c r="E12">
        <f>'SW 3, LSL 15'!E12</f>
        <v>0</v>
      </c>
      <c r="G12">
        <f t="shared" si="1"/>
        <v>0</v>
      </c>
      <c r="H12">
        <f t="shared" si="2"/>
        <v>0</v>
      </c>
      <c r="I12">
        <f t="shared" si="2"/>
        <v>0</v>
      </c>
      <c r="J12">
        <f t="shared" si="3"/>
        <v>0</v>
      </c>
      <c r="L12">
        <f>'SW 3, LSL 15'!C12</f>
        <v>1</v>
      </c>
      <c r="M12">
        <f>'SW 4, LSL 20'!C12</f>
        <v>1</v>
      </c>
      <c r="N12" t="str">
        <f>IF(M12=0,IF(L12=1,'SW 3, LSL 15'!A12,'SW 4, LSL 20'!A12),'SW 4, LSL 20'!A12)</f>
        <v>मनोविकारों:मनो+वि+कार+ों</v>
      </c>
    </row>
    <row r="13" spans="1:14">
      <c r="A13" t="s">
        <v>254</v>
      </c>
      <c r="B13">
        <f t="shared" si="0"/>
        <v>1</v>
      </c>
      <c r="C13">
        <v>1</v>
      </c>
      <c r="D13">
        <f t="shared" si="4"/>
        <v>0</v>
      </c>
      <c r="E13">
        <f>'SW 3, LSL 15'!E13</f>
        <v>0</v>
      </c>
      <c r="G13">
        <f t="shared" si="1"/>
        <v>0</v>
      </c>
      <c r="H13">
        <f t="shared" si="2"/>
        <v>0</v>
      </c>
      <c r="I13">
        <f t="shared" si="2"/>
        <v>0</v>
      </c>
      <c r="J13">
        <f t="shared" si="3"/>
        <v>0</v>
      </c>
      <c r="L13">
        <f>'SW 3, LSL 15'!C13</f>
        <v>0</v>
      </c>
      <c r="M13">
        <f>'SW 4, LSL 20'!C13</f>
        <v>1</v>
      </c>
      <c r="N13" t="str">
        <f>IF(M13=0,IF(L13=1,'SW 3, LSL 15'!A13,'SW 4, LSL 20'!A13),'SW 4, LSL 20'!A13)</f>
        <v>अवश्यंभावी:अवश्य+ं+भाव+ी</v>
      </c>
    </row>
    <row r="14" spans="1:14">
      <c r="A14" t="s">
        <v>12</v>
      </c>
      <c r="B14">
        <f t="shared" si="0"/>
        <v>1</v>
      </c>
      <c r="C14">
        <v>1</v>
      </c>
      <c r="D14">
        <f t="shared" si="4"/>
        <v>0</v>
      </c>
      <c r="E14">
        <f>'SW 3, LSL 15'!E14</f>
        <v>0</v>
      </c>
      <c r="G14">
        <f t="shared" si="1"/>
        <v>0</v>
      </c>
      <c r="H14">
        <f t="shared" si="2"/>
        <v>0</v>
      </c>
      <c r="I14">
        <f t="shared" si="2"/>
        <v>0</v>
      </c>
      <c r="J14">
        <f t="shared" si="3"/>
        <v>0</v>
      </c>
      <c r="L14">
        <f>'SW 3, LSL 15'!C14</f>
        <v>1</v>
      </c>
      <c r="M14">
        <f>'SW 4, LSL 20'!C14</f>
        <v>1</v>
      </c>
      <c r="N14" t="str">
        <f>IF(M14=0,IF(L14=1,'SW 3, LSL 15'!A14,'SW 4, LSL 20'!A14),'SW 4, LSL 20'!A14)</f>
        <v>समाजशास्त्र:सम+ाज+शास्त्र</v>
      </c>
    </row>
    <row r="15" spans="1:14">
      <c r="A15" t="s">
        <v>13</v>
      </c>
      <c r="B15">
        <f t="shared" si="0"/>
        <v>1</v>
      </c>
      <c r="C15">
        <v>1</v>
      </c>
      <c r="D15">
        <f t="shared" si="4"/>
        <v>0</v>
      </c>
      <c r="E15">
        <f>'SW 3, LSL 15'!E15</f>
        <v>0</v>
      </c>
      <c r="G15">
        <f t="shared" si="1"/>
        <v>0</v>
      </c>
      <c r="H15">
        <f t="shared" si="2"/>
        <v>0</v>
      </c>
      <c r="I15">
        <f t="shared" si="2"/>
        <v>0</v>
      </c>
      <c r="J15">
        <f t="shared" si="3"/>
        <v>0</v>
      </c>
      <c r="L15">
        <f>'SW 3, LSL 15'!C15</f>
        <v>1</v>
      </c>
      <c r="M15">
        <f>'SW 4, LSL 20'!C15</f>
        <v>1</v>
      </c>
      <c r="N15" t="str">
        <f>IF(M15=0,IF(L15=1,'SW 3, LSL 15'!A15,'SW 4, LSL 20'!A15),'SW 4, LSL 20'!A15)</f>
        <v>हिंदुत्ववादी:हिंद+ु+त्व+वाद+ी</v>
      </c>
    </row>
    <row r="16" spans="1:14">
      <c r="A16" t="s">
        <v>255</v>
      </c>
      <c r="B16">
        <f t="shared" si="0"/>
        <v>1</v>
      </c>
      <c r="C16">
        <v>1</v>
      </c>
      <c r="D16">
        <f t="shared" si="4"/>
        <v>0</v>
      </c>
      <c r="E16">
        <f>'SW 3, LSL 15'!E16</f>
        <v>0</v>
      </c>
      <c r="G16">
        <f t="shared" si="1"/>
        <v>0</v>
      </c>
      <c r="H16">
        <f t="shared" si="2"/>
        <v>0</v>
      </c>
      <c r="I16">
        <f t="shared" si="2"/>
        <v>0</v>
      </c>
      <c r="J16">
        <f t="shared" si="3"/>
        <v>0</v>
      </c>
      <c r="L16">
        <f>'SW 3, LSL 15'!C16</f>
        <v>0</v>
      </c>
      <c r="M16">
        <f>'SW 4, LSL 20'!C16</f>
        <v>1</v>
      </c>
      <c r="N16" t="str">
        <f>IF(M16=0,IF(L16=1,'SW 3, LSL 15'!A16,'SW 4, LSL 20'!A16),'SW 4, LSL 20'!A16)</f>
        <v>चुनौतीपूर्ण:चुनौती+पूर्ण</v>
      </c>
    </row>
    <row r="17" spans="1:14">
      <c r="A17" t="s">
        <v>15</v>
      </c>
      <c r="B17">
        <f t="shared" si="0"/>
        <v>0</v>
      </c>
      <c r="C17">
        <v>0</v>
      </c>
      <c r="D17">
        <f t="shared" si="4"/>
        <v>0</v>
      </c>
      <c r="E17">
        <f>'SW 3, LSL 15'!E17</f>
        <v>0</v>
      </c>
      <c r="G17">
        <f t="shared" si="1"/>
        <v>0</v>
      </c>
      <c r="H17">
        <f t="shared" si="2"/>
        <v>0</v>
      </c>
      <c r="I17">
        <f t="shared" si="2"/>
        <v>0</v>
      </c>
      <c r="J17">
        <f t="shared" si="3"/>
        <v>0</v>
      </c>
      <c r="L17">
        <f>'SW 3, LSL 15'!C17</f>
        <v>0</v>
      </c>
      <c r="M17">
        <f>'SW 4, LSL 20'!C17</f>
        <v>0</v>
      </c>
      <c r="N17" t="str">
        <f>IF(M17=0,IF(L17=1,'SW 3, LSL 15'!A17,'SW 4, LSL 20'!A17),'SW 4, LSL 20'!A17)</f>
        <v>सत्यप्रकाश:सत्+य+प्रकाश</v>
      </c>
    </row>
    <row r="18" spans="1:14">
      <c r="A18" t="s">
        <v>16</v>
      </c>
      <c r="B18">
        <f t="shared" si="0"/>
        <v>1</v>
      </c>
      <c r="C18">
        <v>1</v>
      </c>
      <c r="D18">
        <f t="shared" si="4"/>
        <v>0</v>
      </c>
      <c r="E18">
        <f>'SW 3, LSL 15'!E18</f>
        <v>0</v>
      </c>
      <c r="G18">
        <f t="shared" si="1"/>
        <v>0</v>
      </c>
      <c r="H18">
        <f t="shared" si="2"/>
        <v>0</v>
      </c>
      <c r="I18">
        <f t="shared" si="2"/>
        <v>0</v>
      </c>
      <c r="J18">
        <f t="shared" si="3"/>
        <v>0</v>
      </c>
      <c r="L18">
        <f>'SW 3, LSL 15'!C18</f>
        <v>1</v>
      </c>
      <c r="M18">
        <f>'SW 4, LSL 20'!C18</f>
        <v>1</v>
      </c>
      <c r="N18" t="str">
        <f>IF(M18=0,IF(L18=1,'SW 3, LSL 15'!A18,'SW 4, LSL 20'!A18),'SW 4, LSL 20'!A18)</f>
        <v>दायित्वबोध:दा+य+ित+्व+बोध</v>
      </c>
    </row>
    <row r="19" spans="1:14">
      <c r="A19" t="s">
        <v>17</v>
      </c>
      <c r="B19">
        <f t="shared" si="0"/>
        <v>0</v>
      </c>
      <c r="C19">
        <v>0</v>
      </c>
      <c r="D19">
        <f t="shared" si="4"/>
        <v>0</v>
      </c>
      <c r="E19">
        <f>'SW 3, LSL 15'!E19</f>
        <v>0</v>
      </c>
      <c r="G19">
        <f t="shared" si="1"/>
        <v>0</v>
      </c>
      <c r="H19">
        <f t="shared" si="2"/>
        <v>0</v>
      </c>
      <c r="I19">
        <f t="shared" si="2"/>
        <v>0</v>
      </c>
      <c r="J19">
        <f t="shared" si="3"/>
        <v>0</v>
      </c>
      <c r="L19">
        <f>'SW 3, LSL 15'!C19</f>
        <v>0</v>
      </c>
      <c r="M19">
        <f>'SW 4, LSL 20'!C19</f>
        <v>0</v>
      </c>
      <c r="N19" t="str">
        <f>IF(M19=0,IF(L19=1,'SW 3, LSL 15'!A19,'SW 4, LSL 20'!A19),'SW 4, LSL 20'!A19)</f>
        <v>भुवनेश्वरी:भु+वन+ेश्वर+ी</v>
      </c>
    </row>
    <row r="20" spans="1:14">
      <c r="A20" t="s">
        <v>18</v>
      </c>
      <c r="B20">
        <f t="shared" si="0"/>
        <v>0</v>
      </c>
      <c r="C20">
        <v>0</v>
      </c>
      <c r="D20">
        <f t="shared" si="4"/>
        <v>0</v>
      </c>
      <c r="E20">
        <f>'SW 3, LSL 15'!E20</f>
        <v>1</v>
      </c>
      <c r="G20">
        <f t="shared" si="1"/>
        <v>0</v>
      </c>
      <c r="H20">
        <f t="shared" si="2"/>
        <v>0</v>
      </c>
      <c r="I20">
        <f t="shared" si="2"/>
        <v>0</v>
      </c>
      <c r="J20">
        <f t="shared" si="3"/>
        <v>0</v>
      </c>
      <c r="L20">
        <f>'SW 3, LSL 15'!C20</f>
        <v>0</v>
      </c>
      <c r="M20">
        <f>'SW 4, LSL 20'!C20</f>
        <v>0</v>
      </c>
      <c r="N20" t="str">
        <f>IF(M20=0,IF(L20=1,'SW 3, LSL 15'!A20,'SW 4, LSL 20'!A20),'SW 4, LSL 20'!A20)</f>
        <v>एनवायरमेंट:एन+वाय+र+मेंट</v>
      </c>
    </row>
    <row r="21" spans="1:14">
      <c r="A21" t="s">
        <v>19</v>
      </c>
      <c r="B21">
        <f t="shared" si="0"/>
        <v>1</v>
      </c>
      <c r="C21">
        <v>1</v>
      </c>
      <c r="D21">
        <f t="shared" si="4"/>
        <v>0</v>
      </c>
      <c r="E21">
        <f>'SW 3, LSL 15'!E21</f>
        <v>0</v>
      </c>
      <c r="G21">
        <f t="shared" si="1"/>
        <v>0</v>
      </c>
      <c r="H21">
        <f t="shared" si="2"/>
        <v>0</v>
      </c>
      <c r="I21">
        <f t="shared" si="2"/>
        <v>0</v>
      </c>
      <c r="J21">
        <f t="shared" si="3"/>
        <v>0</v>
      </c>
      <c r="L21">
        <f>'SW 3, LSL 15'!C21</f>
        <v>1</v>
      </c>
      <c r="M21">
        <f>'SW 4, LSL 20'!C21</f>
        <v>1</v>
      </c>
      <c r="N21" t="str">
        <f>IF(M21=0,IF(L21=1,'SW 3, LSL 15'!A21,'SW 4, LSL 20'!A21),'SW 4, LSL 20'!A21)</f>
        <v>स्वार्थपूर्ति:स्व+ार्थ+पूर्ति</v>
      </c>
    </row>
    <row r="22" spans="1:14">
      <c r="A22" t="s">
        <v>20</v>
      </c>
      <c r="B22">
        <f t="shared" si="0"/>
        <v>1</v>
      </c>
      <c r="C22">
        <v>1</v>
      </c>
      <c r="D22">
        <f t="shared" si="4"/>
        <v>0</v>
      </c>
      <c r="E22">
        <f>'SW 3, LSL 15'!E22</f>
        <v>0</v>
      </c>
      <c r="G22">
        <f t="shared" si="1"/>
        <v>0</v>
      </c>
      <c r="H22">
        <f t="shared" si="2"/>
        <v>0</v>
      </c>
      <c r="I22">
        <f t="shared" si="2"/>
        <v>0</v>
      </c>
      <c r="J22">
        <f t="shared" si="3"/>
        <v>0</v>
      </c>
      <c r="L22">
        <f>'SW 3, LSL 15'!C22</f>
        <v>1</v>
      </c>
      <c r="M22">
        <f>'SW 4, LSL 20'!C22</f>
        <v>1</v>
      </c>
      <c r="N22" t="str">
        <f>IF(M22=0,IF(L22=1,'SW 3, LSL 15'!A22,'SW 4, LSL 20'!A22),'SW 4, LSL 20'!A22)</f>
        <v>भेंटवार्ता:भेंट+वार+्ता</v>
      </c>
    </row>
    <row r="23" spans="1:14">
      <c r="A23" t="s">
        <v>256</v>
      </c>
      <c r="B23">
        <f t="shared" si="0"/>
        <v>1</v>
      </c>
      <c r="C23">
        <v>1</v>
      </c>
      <c r="D23">
        <f t="shared" si="4"/>
        <v>0</v>
      </c>
      <c r="E23">
        <f>'SW 3, LSL 15'!E23</f>
        <v>0</v>
      </c>
      <c r="G23">
        <f t="shared" si="1"/>
        <v>0</v>
      </c>
      <c r="H23">
        <f t="shared" si="2"/>
        <v>0</v>
      </c>
      <c r="I23">
        <f t="shared" si="2"/>
        <v>0</v>
      </c>
      <c r="J23">
        <f t="shared" si="3"/>
        <v>0</v>
      </c>
      <c r="L23" s="1">
        <f>'SW 3, LSL 15'!C23</f>
        <v>0</v>
      </c>
      <c r="M23">
        <f>'SW 4, LSL 20'!C23</f>
        <v>1</v>
      </c>
      <c r="N23" t="str">
        <f>IF(M23=0,IF(L23=1,'SW 3, LSL 15'!A23,'SW 4, LSL 20'!A23),'SW 4, LSL 20'!A23)</f>
        <v>मंत्रालयों:मंत्र+ालय+ों</v>
      </c>
    </row>
    <row r="24" spans="1:14">
      <c r="A24" t="s">
        <v>22</v>
      </c>
      <c r="B24">
        <f t="shared" si="0"/>
        <v>0</v>
      </c>
      <c r="C24">
        <v>0</v>
      </c>
      <c r="D24">
        <f t="shared" si="4"/>
        <v>0</v>
      </c>
      <c r="E24">
        <f>'SW 3, LSL 15'!E24</f>
        <v>0</v>
      </c>
      <c r="G24">
        <f t="shared" si="1"/>
        <v>0</v>
      </c>
      <c r="H24">
        <f t="shared" si="2"/>
        <v>0</v>
      </c>
      <c r="I24">
        <f t="shared" si="2"/>
        <v>0</v>
      </c>
      <c r="J24">
        <f t="shared" si="3"/>
        <v>0</v>
      </c>
      <c r="L24">
        <f>'SW 3, LSL 15'!C24</f>
        <v>0</v>
      </c>
      <c r="M24">
        <f>'SW 4, LSL 20'!C24</f>
        <v>0</v>
      </c>
      <c r="N24" t="str">
        <f>IF(M24=0,IF(L24=1,'SW 3, LSL 15'!A24,'SW 4, LSL 20'!A24),'SW 4, LSL 20'!A24)</f>
        <v>सर्वग्रासी:सर्व+ग्रा+सी</v>
      </c>
    </row>
    <row r="25" spans="1:14">
      <c r="A25" t="s">
        <v>23</v>
      </c>
      <c r="B25">
        <f t="shared" si="0"/>
        <v>1</v>
      </c>
      <c r="C25">
        <v>1</v>
      </c>
      <c r="D25">
        <f t="shared" si="4"/>
        <v>0</v>
      </c>
      <c r="E25">
        <f>'SW 3, LSL 15'!E25</f>
        <v>0</v>
      </c>
      <c r="G25">
        <f t="shared" si="1"/>
        <v>0</v>
      </c>
      <c r="H25">
        <f t="shared" si="2"/>
        <v>0</v>
      </c>
      <c r="I25">
        <f t="shared" si="2"/>
        <v>0</v>
      </c>
      <c r="J25">
        <f t="shared" si="3"/>
        <v>0</v>
      </c>
      <c r="L25">
        <f>'SW 3, LSL 15'!C25</f>
        <v>1</v>
      </c>
      <c r="M25">
        <f>'SW 4, LSL 20'!C25</f>
        <v>1</v>
      </c>
      <c r="N25" t="str">
        <f>IF(M25=0,IF(L25=1,'SW 3, LSL 15'!A25,'SW 4, LSL 20'!A25),'SW 4, LSL 20'!A25)</f>
        <v>पर्वतारोहण:पर्व+ता+रोहण</v>
      </c>
    </row>
    <row r="26" spans="1:14">
      <c r="A26" t="s">
        <v>24</v>
      </c>
      <c r="B26">
        <f t="shared" si="0"/>
        <v>0</v>
      </c>
      <c r="C26">
        <v>0</v>
      </c>
      <c r="D26">
        <f t="shared" si="4"/>
        <v>0</v>
      </c>
      <c r="E26">
        <f>'SW 3, LSL 15'!E26</f>
        <v>0</v>
      </c>
      <c r="G26">
        <f t="shared" si="1"/>
        <v>0</v>
      </c>
      <c r="H26">
        <f t="shared" si="2"/>
        <v>0</v>
      </c>
      <c r="I26">
        <f t="shared" si="2"/>
        <v>0</v>
      </c>
      <c r="J26">
        <f t="shared" si="3"/>
        <v>0</v>
      </c>
      <c r="L26">
        <f>'SW 3, LSL 15'!C26</f>
        <v>0</v>
      </c>
      <c r="M26">
        <f>'SW 4, LSL 20'!C26</f>
        <v>0</v>
      </c>
      <c r="N26" t="str">
        <f>IF(M26=0,IF(L26=1,'SW 3, LSL 15'!A26,'SW 4, LSL 20'!A26),'SW 4, LSL 20'!A26)</f>
        <v>पर्वतारोही:पर्व+तार+ो+ही</v>
      </c>
    </row>
    <row r="27" spans="1:14">
      <c r="A27" t="s">
        <v>25</v>
      </c>
      <c r="B27">
        <f t="shared" si="0"/>
        <v>1</v>
      </c>
      <c r="C27">
        <v>1</v>
      </c>
      <c r="D27">
        <f t="shared" si="4"/>
        <v>0</v>
      </c>
      <c r="E27">
        <f>'SW 3, LSL 15'!E27</f>
        <v>0</v>
      </c>
      <c r="G27">
        <f t="shared" si="1"/>
        <v>0</v>
      </c>
      <c r="H27">
        <f t="shared" si="2"/>
        <v>0</v>
      </c>
      <c r="I27">
        <f t="shared" si="2"/>
        <v>0</v>
      </c>
      <c r="J27">
        <f t="shared" si="3"/>
        <v>0</v>
      </c>
      <c r="L27">
        <f>'SW 3, LSL 15'!C27</f>
        <v>1</v>
      </c>
      <c r="M27">
        <f>'SW 4, LSL 20'!C27</f>
        <v>1</v>
      </c>
      <c r="N27" t="str">
        <f>IF(M27=0,IF(L27=1,'SW 3, LSL 15'!A27,'SW 4, LSL 20'!A27),'SW 4, LSL 20'!A27)</f>
        <v>परिस्थितिजन्य:परिस्थिति+जन+्य</v>
      </c>
    </row>
    <row r="28" spans="1:14">
      <c r="A28" t="s">
        <v>26</v>
      </c>
      <c r="B28">
        <f t="shared" si="0"/>
        <v>0</v>
      </c>
      <c r="C28">
        <v>0</v>
      </c>
      <c r="D28">
        <f t="shared" si="4"/>
        <v>0</v>
      </c>
      <c r="E28">
        <f>'SW 3, LSL 15'!E28</f>
        <v>0</v>
      </c>
      <c r="G28">
        <f t="shared" si="1"/>
        <v>0</v>
      </c>
      <c r="H28">
        <f t="shared" si="2"/>
        <v>0</v>
      </c>
      <c r="I28">
        <f t="shared" si="2"/>
        <v>0</v>
      </c>
      <c r="J28">
        <f t="shared" si="3"/>
        <v>0</v>
      </c>
      <c r="L28">
        <f>'SW 3, LSL 15'!C28</f>
        <v>0</v>
      </c>
      <c r="M28">
        <f>'SW 4, LSL 20'!C28</f>
        <v>0</v>
      </c>
      <c r="N28" t="str">
        <f>IF(M28=0,IF(L28=1,'SW 3, LSL 15'!A28,'SW 4, LSL 20'!A28),'SW 4, LSL 20'!A28)</f>
        <v>छिन्नमस्ता:छिन+्न+मस्+ता</v>
      </c>
    </row>
    <row r="29" spans="1:14">
      <c r="A29" t="s">
        <v>27</v>
      </c>
      <c r="B29">
        <f t="shared" si="0"/>
        <v>0</v>
      </c>
      <c r="C29">
        <v>0</v>
      </c>
      <c r="D29">
        <f t="shared" si="4"/>
        <v>0</v>
      </c>
      <c r="E29">
        <f>'SW 3, LSL 15'!E29</f>
        <v>1</v>
      </c>
      <c r="G29">
        <f t="shared" si="1"/>
        <v>0</v>
      </c>
      <c r="H29">
        <f t="shared" si="2"/>
        <v>0</v>
      </c>
      <c r="I29">
        <f t="shared" si="2"/>
        <v>0</v>
      </c>
      <c r="J29">
        <f t="shared" si="3"/>
        <v>0</v>
      </c>
      <c r="L29">
        <f>'SW 3, LSL 15'!C29</f>
        <v>0</v>
      </c>
      <c r="M29">
        <f>'SW 4, LSL 20'!C29</f>
        <v>0</v>
      </c>
      <c r="N29" t="str">
        <f>IF(M29=0,IF(L29=1,'SW 3, LSL 15'!A29,'SW 4, LSL 20'!A29),'SW 4, LSL 20'!A29)</f>
        <v>होर्डिंग्स:हो+र्ड+िंग+्स</v>
      </c>
    </row>
    <row r="30" spans="1:14">
      <c r="A30" t="s">
        <v>28</v>
      </c>
      <c r="B30">
        <f t="shared" si="0"/>
        <v>0</v>
      </c>
      <c r="C30">
        <v>0</v>
      </c>
      <c r="D30">
        <f t="shared" si="4"/>
        <v>1</v>
      </c>
      <c r="E30">
        <f>'SW 3, LSL 15'!E30</f>
        <v>1</v>
      </c>
      <c r="G30">
        <f t="shared" si="1"/>
        <v>0</v>
      </c>
      <c r="H30">
        <f t="shared" si="2"/>
        <v>0</v>
      </c>
      <c r="I30">
        <f t="shared" si="2"/>
        <v>1</v>
      </c>
      <c r="J30">
        <f t="shared" si="3"/>
        <v>0</v>
      </c>
      <c r="L30">
        <f>'SW 3, LSL 15'!C30</f>
        <v>0</v>
      </c>
      <c r="M30">
        <f>'SW 4, LSL 20'!C30</f>
        <v>0</v>
      </c>
      <c r="N30" t="str">
        <f>IF(M30=0,IF(L30=1,'SW 3, LSL 15'!A30,'SW 4, LSL 20'!A30),'SW 4, LSL 20'!A30)</f>
        <v>कैंडिडेट्स:कैंडिडेट्स</v>
      </c>
    </row>
    <row r="31" spans="1:14">
      <c r="A31" t="s">
        <v>257</v>
      </c>
      <c r="B31">
        <f t="shared" si="0"/>
        <v>1</v>
      </c>
      <c r="C31">
        <v>1</v>
      </c>
      <c r="D31">
        <f t="shared" si="4"/>
        <v>0</v>
      </c>
      <c r="E31">
        <f>'SW 3, LSL 15'!E31</f>
        <v>0</v>
      </c>
      <c r="G31">
        <f t="shared" si="1"/>
        <v>0</v>
      </c>
      <c r="H31">
        <f t="shared" si="2"/>
        <v>0</v>
      </c>
      <c r="I31">
        <f t="shared" si="2"/>
        <v>0</v>
      </c>
      <c r="J31">
        <f t="shared" si="3"/>
        <v>0</v>
      </c>
      <c r="L31">
        <f>'SW 3, LSL 15'!C31</f>
        <v>0</v>
      </c>
      <c r="M31">
        <f>'SW 4, LSL 20'!C31</f>
        <v>1</v>
      </c>
      <c r="N31" t="str">
        <f>IF(M31=0,IF(L31=1,'SW 3, LSL 15'!A31,'SW 4, LSL 20'!A31),'SW 4, LSL 20'!A31)</f>
        <v>गोविंदाचार्य:गोविंद+ाचार्य</v>
      </c>
    </row>
    <row r="32" spans="1:14">
      <c r="A32" t="s">
        <v>30</v>
      </c>
      <c r="B32">
        <f t="shared" si="0"/>
        <v>0</v>
      </c>
      <c r="C32">
        <v>0</v>
      </c>
      <c r="D32">
        <f t="shared" si="4"/>
        <v>0</v>
      </c>
      <c r="E32">
        <f>'SW 3, LSL 15'!E32</f>
        <v>1</v>
      </c>
      <c r="G32">
        <f t="shared" si="1"/>
        <v>0</v>
      </c>
      <c r="H32">
        <f t="shared" si="2"/>
        <v>0</v>
      </c>
      <c r="I32">
        <f t="shared" si="2"/>
        <v>0</v>
      </c>
      <c r="J32">
        <f t="shared" si="3"/>
        <v>0</v>
      </c>
      <c r="L32">
        <f>'SW 3, LSL 15'!C32</f>
        <v>0</v>
      </c>
      <c r="M32">
        <f>'SW 4, LSL 20'!C32</f>
        <v>0</v>
      </c>
      <c r="N32" t="str">
        <f>IF(M32=0,IF(L32=1,'SW 3, LSL 15'!A32,'SW 4, LSL 20'!A32),'SW 4, LSL 20'!A32)</f>
        <v>एक्साइटिंग:एक्+साइट+िंग</v>
      </c>
    </row>
    <row r="33" spans="1:14">
      <c r="A33" t="s">
        <v>31</v>
      </c>
      <c r="B33">
        <f t="shared" si="0"/>
        <v>1</v>
      </c>
      <c r="C33">
        <v>1</v>
      </c>
      <c r="D33">
        <f t="shared" si="4"/>
        <v>0</v>
      </c>
      <c r="E33">
        <f>'SW 3, LSL 15'!E33</f>
        <v>0</v>
      </c>
      <c r="G33">
        <f t="shared" si="1"/>
        <v>0</v>
      </c>
      <c r="H33">
        <f t="shared" si="2"/>
        <v>0</v>
      </c>
      <c r="I33">
        <f t="shared" si="2"/>
        <v>0</v>
      </c>
      <c r="J33">
        <f t="shared" si="3"/>
        <v>0</v>
      </c>
      <c r="L33">
        <f>'SW 3, LSL 15'!C33</f>
        <v>1</v>
      </c>
      <c r="M33">
        <f>'SW 4, LSL 20'!C33</f>
        <v>1</v>
      </c>
      <c r="N33" t="str">
        <f>IF(M33=0,IF(L33=1,'SW 3, LSL 15'!A33,'SW 4, LSL 20'!A33),'SW 4, LSL 20'!A33)</f>
        <v>विश्वासघात:विश्वास+घात</v>
      </c>
    </row>
    <row r="34" spans="1:14">
      <c r="A34" t="s">
        <v>32</v>
      </c>
      <c r="B34">
        <f t="shared" si="0"/>
        <v>1</v>
      </c>
      <c r="C34">
        <v>1</v>
      </c>
      <c r="D34">
        <f t="shared" si="4"/>
        <v>0</v>
      </c>
      <c r="E34">
        <f>'SW 3, LSL 15'!E34</f>
        <v>0</v>
      </c>
      <c r="G34">
        <f t="shared" si="1"/>
        <v>0</v>
      </c>
      <c r="H34">
        <f t="shared" si="2"/>
        <v>0</v>
      </c>
      <c r="I34">
        <f t="shared" si="2"/>
        <v>0</v>
      </c>
      <c r="J34">
        <f t="shared" si="3"/>
        <v>0</v>
      </c>
      <c r="L34">
        <f>'SW 3, LSL 15'!C34</f>
        <v>1</v>
      </c>
      <c r="M34">
        <f>'SW 4, LSL 20'!C34</f>
        <v>1</v>
      </c>
      <c r="N34" t="str">
        <f>IF(M34=0,IF(L34=1,'SW 3, LSL 15'!A34,'SW 4, LSL 20'!A34),'SW 4, LSL 20'!A34)</f>
        <v>आत्मनिर्भर:आत्म+निर्+भर</v>
      </c>
    </row>
    <row r="35" spans="1:14">
      <c r="A35" t="s">
        <v>33</v>
      </c>
      <c r="B35">
        <f t="shared" si="0"/>
        <v>0</v>
      </c>
      <c r="C35">
        <v>0</v>
      </c>
      <c r="D35">
        <f t="shared" si="4"/>
        <v>0</v>
      </c>
      <c r="E35">
        <f>'SW 3, LSL 15'!E35</f>
        <v>1</v>
      </c>
      <c r="G35">
        <f t="shared" si="1"/>
        <v>0</v>
      </c>
      <c r="H35">
        <f t="shared" si="2"/>
        <v>0</v>
      </c>
      <c r="I35">
        <f t="shared" si="2"/>
        <v>0</v>
      </c>
      <c r="J35">
        <f t="shared" si="3"/>
        <v>0</v>
      </c>
      <c r="L35">
        <f>'SW 3, LSL 15'!C35</f>
        <v>0</v>
      </c>
      <c r="M35">
        <f>'SW 4, LSL 20'!C35</f>
        <v>0</v>
      </c>
      <c r="N35" t="str">
        <f>IF(M35=0,IF(L35=1,'SW 3, LSL 15'!A35,'SW 4, LSL 20'!A35),'SW 4, LSL 20'!A35)</f>
        <v>एन्थ्रोपोलाजी:एन+्+थ्रो+पोल+ाज+ी</v>
      </c>
    </row>
    <row r="36" spans="1:14">
      <c r="A36" t="s">
        <v>34</v>
      </c>
      <c r="B36">
        <f t="shared" si="0"/>
        <v>0</v>
      </c>
      <c r="C36">
        <v>0</v>
      </c>
      <c r="D36">
        <f t="shared" si="4"/>
        <v>0</v>
      </c>
      <c r="E36">
        <f>'SW 3, LSL 15'!E36</f>
        <v>0</v>
      </c>
      <c r="G36">
        <f t="shared" si="1"/>
        <v>0</v>
      </c>
      <c r="H36">
        <f t="shared" si="2"/>
        <v>0</v>
      </c>
      <c r="I36">
        <f t="shared" si="2"/>
        <v>0</v>
      </c>
      <c r="J36">
        <f t="shared" si="3"/>
        <v>0</v>
      </c>
      <c r="L36">
        <f>'SW 3, LSL 15'!C36</f>
        <v>0</v>
      </c>
      <c r="M36">
        <f>'SW 4, LSL 20'!C36</f>
        <v>0</v>
      </c>
      <c r="N36" t="str">
        <f>IF(M36=0,IF(L36=1,'SW 3, LSL 15'!A36,'SW 4, LSL 20'!A36),'SW 4, LSL 20'!A36)</f>
        <v>प्रविष्टियाँ:प्र+विष+्ट+ियाँ</v>
      </c>
    </row>
    <row r="37" spans="1:14">
      <c r="A37" t="s">
        <v>258</v>
      </c>
      <c r="B37">
        <f t="shared" si="0"/>
        <v>0</v>
      </c>
      <c r="C37">
        <v>0</v>
      </c>
      <c r="D37">
        <f t="shared" si="4"/>
        <v>0</v>
      </c>
      <c r="E37">
        <f>'SW 3, LSL 15'!E37</f>
        <v>0</v>
      </c>
      <c r="G37">
        <f t="shared" si="1"/>
        <v>0</v>
      </c>
      <c r="H37">
        <f t="shared" si="2"/>
        <v>0</v>
      </c>
      <c r="I37">
        <f t="shared" si="2"/>
        <v>0</v>
      </c>
      <c r="J37">
        <f t="shared" si="3"/>
        <v>0</v>
      </c>
      <c r="L37">
        <f>'SW 3, LSL 15'!C37</f>
        <v>0</v>
      </c>
      <c r="M37">
        <f>'SW 4, LSL 20'!C37</f>
        <v>0</v>
      </c>
      <c r="N37" t="str">
        <f>IF(M37=0,IF(L37=1,'SW 3, LSL 15'!A37,'SW 4, LSL 20'!A37),'SW 4, LSL 20'!A37)</f>
        <v>प्रविष्टियां:प्र+विष+्ट+ियां</v>
      </c>
    </row>
    <row r="38" spans="1:14">
      <c r="A38" t="s">
        <v>35</v>
      </c>
      <c r="B38">
        <f t="shared" si="0"/>
        <v>0</v>
      </c>
      <c r="C38">
        <v>0</v>
      </c>
      <c r="D38">
        <f t="shared" si="4"/>
        <v>1</v>
      </c>
      <c r="E38">
        <f>'SW 3, LSL 15'!E38</f>
        <v>0</v>
      </c>
      <c r="G38">
        <f t="shared" si="1"/>
        <v>0</v>
      </c>
      <c r="H38">
        <f t="shared" si="2"/>
        <v>0</v>
      </c>
      <c r="I38">
        <f t="shared" si="2"/>
        <v>0</v>
      </c>
      <c r="J38">
        <f t="shared" si="3"/>
        <v>0</v>
      </c>
      <c r="L38">
        <f>'SW 3, LSL 15'!C38</f>
        <v>0</v>
      </c>
      <c r="M38">
        <f>'SW 4, LSL 20'!C38</f>
        <v>0</v>
      </c>
      <c r="N38" t="str">
        <f>IF(M38=0,IF(L38=1,'SW 3, LSL 15'!A38,'SW 4, LSL 20'!A38),'SW 4, LSL 20'!A38)</f>
        <v>पूर्वार्द्ध:पूर्वार्द्ध</v>
      </c>
    </row>
    <row r="39" spans="1:14">
      <c r="A39" t="s">
        <v>36</v>
      </c>
      <c r="B39">
        <f t="shared" si="0"/>
        <v>1</v>
      </c>
      <c r="C39">
        <v>1</v>
      </c>
      <c r="D39">
        <f t="shared" si="4"/>
        <v>0</v>
      </c>
      <c r="E39">
        <f>'SW 3, LSL 15'!E39</f>
        <v>0</v>
      </c>
      <c r="G39">
        <f t="shared" si="1"/>
        <v>0</v>
      </c>
      <c r="H39">
        <f t="shared" si="2"/>
        <v>0</v>
      </c>
      <c r="I39">
        <f t="shared" si="2"/>
        <v>0</v>
      </c>
      <c r="J39">
        <f t="shared" si="3"/>
        <v>0</v>
      </c>
      <c r="L39" s="1">
        <f>'SW 3, LSL 15'!C39</f>
        <v>1</v>
      </c>
      <c r="M39">
        <f>'SW 4, LSL 20'!C39</f>
        <v>1</v>
      </c>
      <c r="N39" t="str">
        <f>IF(M39=0,IF(L39=1,'SW 3, LSL 15'!A39,'SW 4, LSL 20'!A39),'SW 4, LSL 20'!A39)</f>
        <v>प्रभावशाली:प्रभाव+शाल+ी</v>
      </c>
    </row>
    <row r="40" spans="1:14">
      <c r="A40" t="s">
        <v>37</v>
      </c>
      <c r="B40">
        <f t="shared" si="0"/>
        <v>1</v>
      </c>
      <c r="C40">
        <v>1</v>
      </c>
      <c r="D40">
        <f t="shared" si="4"/>
        <v>0</v>
      </c>
      <c r="E40">
        <f>'SW 3, LSL 15'!E40</f>
        <v>0</v>
      </c>
      <c r="G40">
        <f t="shared" si="1"/>
        <v>0</v>
      </c>
      <c r="H40">
        <f t="shared" si="2"/>
        <v>0</v>
      </c>
      <c r="I40">
        <f t="shared" si="2"/>
        <v>0</v>
      </c>
      <c r="J40">
        <f t="shared" si="3"/>
        <v>0</v>
      </c>
      <c r="L40" s="1">
        <f>'SW 3, LSL 15'!C40</f>
        <v>1</v>
      </c>
      <c r="M40">
        <f>'SW 4, LSL 20'!C40</f>
        <v>1</v>
      </c>
      <c r="N40" t="str">
        <f>IF(M40=0,IF(L40=1,'SW 3, LSL 15'!A40,'SW 4, LSL 20'!A40),'SW 4, LSL 20'!A40)</f>
        <v>प्रतिउत्तर:प्रति+उत्त+र</v>
      </c>
    </row>
    <row r="41" spans="1:14">
      <c r="A41" t="s">
        <v>38</v>
      </c>
      <c r="B41">
        <f t="shared" si="0"/>
        <v>0</v>
      </c>
      <c r="C41">
        <v>0</v>
      </c>
      <c r="D41">
        <f t="shared" si="4"/>
        <v>0</v>
      </c>
      <c r="E41">
        <f>'SW 3, LSL 15'!E41</f>
        <v>1</v>
      </c>
      <c r="G41">
        <f t="shared" si="1"/>
        <v>0</v>
      </c>
      <c r="H41">
        <f t="shared" si="2"/>
        <v>0</v>
      </c>
      <c r="I41">
        <f t="shared" si="2"/>
        <v>0</v>
      </c>
      <c r="J41">
        <f t="shared" si="3"/>
        <v>0</v>
      </c>
      <c r="L41">
        <f>'SW 3, LSL 15'!C41</f>
        <v>0</v>
      </c>
      <c r="M41">
        <f>'SW 4, LSL 20'!C41</f>
        <v>0</v>
      </c>
      <c r="N41" t="str">
        <f>IF(M41=0,IF(L41=1,'SW 3, LSL 15'!A41,'SW 4, LSL 20'!A41),'SW 4, LSL 20'!A41)</f>
        <v>माक्र्सवादियों:मा+क्र्+स+वाद+ियों</v>
      </c>
    </row>
    <row r="42" spans="1:14">
      <c r="A42" t="s">
        <v>39</v>
      </c>
      <c r="B42">
        <f t="shared" si="0"/>
        <v>0</v>
      </c>
      <c r="C42">
        <v>0</v>
      </c>
      <c r="D42">
        <f t="shared" si="4"/>
        <v>0</v>
      </c>
      <c r="E42">
        <f>'SW 3, LSL 15'!E42</f>
        <v>1</v>
      </c>
      <c r="G42">
        <f t="shared" si="1"/>
        <v>0</v>
      </c>
      <c r="H42">
        <f t="shared" si="2"/>
        <v>0</v>
      </c>
      <c r="I42">
        <f t="shared" si="2"/>
        <v>0</v>
      </c>
      <c r="J42">
        <f t="shared" si="3"/>
        <v>0</v>
      </c>
      <c r="L42">
        <f>'SW 3, LSL 15'!C42</f>
        <v>0</v>
      </c>
      <c r="M42">
        <f>'SW 4, LSL 20'!C42</f>
        <v>0</v>
      </c>
      <c r="N42" t="str">
        <f>IF(M42=0,IF(L42=1,'SW 3, LSL 15'!A42,'SW 4, LSL 20'!A42),'SW 4, LSL 20'!A42)</f>
        <v>एन्टेंगल्ड:एन+्ट+े+ंग+ल्ड</v>
      </c>
    </row>
    <row r="43" spans="1:14">
      <c r="A43" t="s">
        <v>259</v>
      </c>
      <c r="B43">
        <f t="shared" si="0"/>
        <v>1</v>
      </c>
      <c r="C43">
        <v>1</v>
      </c>
      <c r="D43">
        <f t="shared" si="4"/>
        <v>0</v>
      </c>
      <c r="E43">
        <f>'SW 3, LSL 15'!E43</f>
        <v>0</v>
      </c>
      <c r="G43">
        <f t="shared" si="1"/>
        <v>0</v>
      </c>
      <c r="H43">
        <f t="shared" si="2"/>
        <v>0</v>
      </c>
      <c r="I43">
        <f t="shared" si="2"/>
        <v>0</v>
      </c>
      <c r="J43">
        <f t="shared" si="3"/>
        <v>0</v>
      </c>
      <c r="L43">
        <f>'SW 3, LSL 15'!C43</f>
        <v>0</v>
      </c>
      <c r="M43">
        <f>'SW 4, LSL 20'!C43</f>
        <v>1</v>
      </c>
      <c r="N43" t="str">
        <f>IF(M43=0,IF(L43=1,'SW 3, LSL 15'!A43,'SW 4, LSL 20'!A43),'SW 4, LSL 20'!A43)</f>
        <v>शिल्पाकृतियों:शिल्प+ा+कृत+ियों</v>
      </c>
    </row>
    <row r="44" spans="1:14">
      <c r="A44" t="s">
        <v>41</v>
      </c>
      <c r="B44">
        <f t="shared" si="0"/>
        <v>0</v>
      </c>
      <c r="C44">
        <v>0</v>
      </c>
      <c r="D44">
        <f t="shared" si="4"/>
        <v>1</v>
      </c>
      <c r="E44">
        <f>'SW 3, LSL 15'!E44</f>
        <v>1</v>
      </c>
      <c r="G44">
        <f t="shared" si="1"/>
        <v>0</v>
      </c>
      <c r="H44">
        <f t="shared" si="2"/>
        <v>0</v>
      </c>
      <c r="I44">
        <f t="shared" si="2"/>
        <v>1</v>
      </c>
      <c r="J44">
        <f t="shared" si="3"/>
        <v>0</v>
      </c>
      <c r="L44">
        <f>'SW 3, LSL 15'!C44</f>
        <v>0</v>
      </c>
      <c r="M44">
        <f>'SW 4, LSL 20'!C44</f>
        <v>0</v>
      </c>
      <c r="N44" t="str">
        <f>IF(M44=0,IF(L44=1,'SW 3, LSL 15'!A44,'SW 4, LSL 20'!A44),'SW 4, LSL 20'!A44)</f>
        <v>होमियोपैथिक:होमियोपैथिक</v>
      </c>
    </row>
    <row r="45" spans="1:14">
      <c r="A45" t="s">
        <v>42</v>
      </c>
      <c r="B45">
        <f t="shared" si="0"/>
        <v>1</v>
      </c>
      <c r="C45">
        <v>1</v>
      </c>
      <c r="D45">
        <f t="shared" si="4"/>
        <v>0</v>
      </c>
      <c r="E45">
        <f>'SW 3, LSL 15'!E45</f>
        <v>1</v>
      </c>
      <c r="G45">
        <f t="shared" si="1"/>
        <v>1</v>
      </c>
      <c r="H45">
        <f t="shared" si="2"/>
        <v>0</v>
      </c>
      <c r="I45">
        <f t="shared" si="2"/>
        <v>0</v>
      </c>
      <c r="J45">
        <f t="shared" si="3"/>
        <v>0</v>
      </c>
      <c r="L45">
        <f>'SW 3, LSL 15'!C45</f>
        <v>1</v>
      </c>
      <c r="M45">
        <f>'SW 4, LSL 20'!C45</f>
        <v>1</v>
      </c>
      <c r="N45" t="str">
        <f>IF(M45=0,IF(L45=1,'SW 3, LSL 15'!A45,'SW 4, LSL 20'!A45),'SW 4, LSL 20'!A45)</f>
        <v>प्रोग्रामर:प्रो+ग्राम+र</v>
      </c>
    </row>
    <row r="46" spans="1:14">
      <c r="A46" t="s">
        <v>43</v>
      </c>
      <c r="B46">
        <f t="shared" si="0"/>
        <v>0</v>
      </c>
      <c r="C46">
        <v>0</v>
      </c>
      <c r="D46">
        <f t="shared" si="4"/>
        <v>0</v>
      </c>
      <c r="E46">
        <f>'SW 3, LSL 15'!E46</f>
        <v>0</v>
      </c>
      <c r="G46">
        <f t="shared" si="1"/>
        <v>0</v>
      </c>
      <c r="H46">
        <f t="shared" si="2"/>
        <v>0</v>
      </c>
      <c r="I46">
        <f t="shared" si="2"/>
        <v>0</v>
      </c>
      <c r="J46">
        <f t="shared" si="3"/>
        <v>0</v>
      </c>
      <c r="L46">
        <f>'SW 3, LSL 15'!C46</f>
        <v>0</v>
      </c>
      <c r="M46">
        <f>'SW 4, LSL 20'!C46</f>
        <v>0</v>
      </c>
      <c r="N46" t="str">
        <f>IF(M46=0,IF(L46=1,'SW 3, LSL 15'!A46,'SW 4, LSL 20'!A46),'SW 4, LSL 20'!A46)</f>
        <v>चलानेवालों:च+लाने+वालों</v>
      </c>
    </row>
    <row r="47" spans="1:14">
      <c r="A47" t="s">
        <v>44</v>
      </c>
      <c r="B47">
        <f t="shared" si="0"/>
        <v>1</v>
      </c>
      <c r="C47">
        <v>1</v>
      </c>
      <c r="D47">
        <f t="shared" si="4"/>
        <v>1</v>
      </c>
      <c r="E47">
        <f>'SW 3, LSL 15'!E47</f>
        <v>1</v>
      </c>
      <c r="G47">
        <f t="shared" si="1"/>
        <v>1</v>
      </c>
      <c r="H47">
        <f t="shared" si="2"/>
        <v>1</v>
      </c>
      <c r="I47">
        <f t="shared" si="2"/>
        <v>1</v>
      </c>
      <c r="J47">
        <f t="shared" si="3"/>
        <v>1</v>
      </c>
      <c r="L47">
        <f>'SW 3, LSL 15'!C47</f>
        <v>1</v>
      </c>
      <c r="M47">
        <f>'SW 4, LSL 20'!C47</f>
        <v>1</v>
      </c>
      <c r="N47" t="str">
        <f>IF(M47=0,IF(L47=1,'SW 3, LSL 15'!A47,'SW 4, LSL 20'!A47),'SW 4, LSL 20'!A47)</f>
        <v>ब्रिटानिका:ब्रिटानिका</v>
      </c>
    </row>
    <row r="48" spans="1:14">
      <c r="A48" t="s">
        <v>260</v>
      </c>
      <c r="B48">
        <f t="shared" si="0"/>
        <v>0</v>
      </c>
      <c r="C48">
        <v>0</v>
      </c>
      <c r="D48">
        <f t="shared" si="4"/>
        <v>0</v>
      </c>
      <c r="E48">
        <f>'SW 3, LSL 15'!E48</f>
        <v>1</v>
      </c>
      <c r="G48">
        <f t="shared" si="1"/>
        <v>0</v>
      </c>
      <c r="H48">
        <f t="shared" si="2"/>
        <v>0</v>
      </c>
      <c r="I48">
        <f t="shared" si="2"/>
        <v>0</v>
      </c>
      <c r="J48">
        <f t="shared" si="3"/>
        <v>0</v>
      </c>
      <c r="L48">
        <f>'SW 3, LSL 15'!C48</f>
        <v>0</v>
      </c>
      <c r="M48">
        <f>'SW 4, LSL 20'!C48</f>
        <v>0</v>
      </c>
      <c r="N48" t="str">
        <f>IF(M48=0,IF(L48=1,'SW 3, LSL 15'!A48,'SW 4, LSL 20'!A48),'SW 4, LSL 20'!A48)</f>
        <v>पॉलीग्राफिक:पॉल,+ी+ग्राफ+िक</v>
      </c>
    </row>
    <row r="49" spans="1:14">
      <c r="A49" t="s">
        <v>46</v>
      </c>
      <c r="B49">
        <f t="shared" si="0"/>
        <v>0</v>
      </c>
      <c r="C49">
        <v>0</v>
      </c>
      <c r="D49">
        <f t="shared" si="4"/>
        <v>0</v>
      </c>
      <c r="E49">
        <f>'SW 3, LSL 15'!E49</f>
        <v>1</v>
      </c>
      <c r="G49">
        <f t="shared" si="1"/>
        <v>0</v>
      </c>
      <c r="H49">
        <f t="shared" si="2"/>
        <v>0</v>
      </c>
      <c r="I49">
        <f t="shared" si="2"/>
        <v>0</v>
      </c>
      <c r="J49">
        <f t="shared" si="3"/>
        <v>0</v>
      </c>
      <c r="L49">
        <f>'SW 3, LSL 15'!C49</f>
        <v>0</v>
      </c>
      <c r="M49">
        <f>'SW 4, LSL 20'!C49</f>
        <v>0</v>
      </c>
      <c r="N49" t="str">
        <f>IF(M49=0,IF(L49=1,'SW 3, LSL 15'!A49,'SW 4, LSL 20'!A49),'SW 4, LSL 20'!A49)</f>
        <v>एक्ट्रेसेस:एक्+ट्रे+से+स</v>
      </c>
    </row>
    <row r="50" spans="1:14">
      <c r="A50" t="s">
        <v>47</v>
      </c>
      <c r="B50">
        <f t="shared" si="0"/>
        <v>0</v>
      </c>
      <c r="C50">
        <v>0</v>
      </c>
      <c r="D50">
        <f t="shared" si="4"/>
        <v>0</v>
      </c>
      <c r="E50">
        <f>'SW 3, LSL 15'!E50</f>
        <v>1</v>
      </c>
      <c r="G50">
        <f t="shared" si="1"/>
        <v>0</v>
      </c>
      <c r="H50">
        <f t="shared" si="2"/>
        <v>0</v>
      </c>
      <c r="I50">
        <f t="shared" si="2"/>
        <v>0</v>
      </c>
      <c r="J50">
        <f t="shared" si="3"/>
        <v>0</v>
      </c>
      <c r="L50">
        <f>'SW 3, LSL 15'!C50</f>
        <v>0</v>
      </c>
      <c r="M50">
        <f>'SW 4, LSL 20'!C50</f>
        <v>0</v>
      </c>
      <c r="N50" t="str">
        <f>IF(M50=0,IF(L50=1,'SW 3, LSL 15'!A50,'SW 4, LSL 20'!A50),'SW 4, LSL 20'!A50)</f>
        <v>एक्ट्रेसेज:एक्+ट्रे+से+ज</v>
      </c>
    </row>
    <row r="51" spans="1:14">
      <c r="A51" t="s">
        <v>48</v>
      </c>
      <c r="B51">
        <f t="shared" si="0"/>
        <v>0</v>
      </c>
      <c r="C51">
        <v>0</v>
      </c>
      <c r="D51">
        <f t="shared" si="4"/>
        <v>0</v>
      </c>
      <c r="E51">
        <f>'SW 3, LSL 15'!E51</f>
        <v>0</v>
      </c>
      <c r="G51">
        <f t="shared" si="1"/>
        <v>0</v>
      </c>
      <c r="H51">
        <f t="shared" si="2"/>
        <v>0</v>
      </c>
      <c r="I51">
        <f t="shared" si="2"/>
        <v>0</v>
      </c>
      <c r="J51">
        <f t="shared" si="3"/>
        <v>0</v>
      </c>
      <c r="L51">
        <f>'SW 3, LSL 15'!C51</f>
        <v>0</v>
      </c>
      <c r="M51">
        <f>'SW 4, LSL 20'!C51</f>
        <v>0</v>
      </c>
      <c r="N51" t="str">
        <f>IF(M51=0,IF(L51=1,'SW 3, LSL 15'!A51,'SW 4, LSL 20'!A51),'SW 4, LSL 20'!A51)</f>
        <v>हिल्फेनहास:हिल+्+फेन+हास</v>
      </c>
    </row>
    <row r="52" spans="1:14">
      <c r="A52" t="s">
        <v>261</v>
      </c>
      <c r="B52">
        <f t="shared" si="0"/>
        <v>2</v>
      </c>
      <c r="C52">
        <v>0</v>
      </c>
      <c r="D52">
        <f t="shared" si="4"/>
        <v>0</v>
      </c>
      <c r="E52">
        <f>'SW 3, LSL 15'!E52</f>
        <v>0</v>
      </c>
      <c r="G52">
        <f t="shared" si="1"/>
        <v>0</v>
      </c>
      <c r="H52">
        <f t="shared" si="2"/>
        <v>0</v>
      </c>
      <c r="I52">
        <f t="shared" si="2"/>
        <v>0</v>
      </c>
      <c r="J52">
        <f t="shared" si="3"/>
        <v>0</v>
      </c>
      <c r="L52">
        <f>'SW 3, LSL 15'!C52</f>
        <v>1</v>
      </c>
      <c r="M52">
        <f>'SW 4, LSL 20'!C52</f>
        <v>0</v>
      </c>
      <c r="N52" t="str">
        <f>IF(M52=0,IF(L52=1,'SW 3, LSL 15'!A52,'SW 4, LSL 20'!A52),'SW 4, LSL 20'!A52)</f>
        <v>च्यवनप्राश:च्यवनप्राश</v>
      </c>
    </row>
    <row r="53" spans="1:14">
      <c r="A53" t="s">
        <v>262</v>
      </c>
      <c r="B53">
        <f t="shared" si="0"/>
        <v>0</v>
      </c>
      <c r="C53">
        <v>0</v>
      </c>
      <c r="D53">
        <f t="shared" si="4"/>
        <v>0</v>
      </c>
      <c r="E53">
        <f>'SW 3, LSL 15'!E53</f>
        <v>1</v>
      </c>
      <c r="G53">
        <f t="shared" si="1"/>
        <v>0</v>
      </c>
      <c r="H53">
        <f t="shared" si="2"/>
        <v>0</v>
      </c>
      <c r="I53">
        <f t="shared" si="2"/>
        <v>0</v>
      </c>
      <c r="J53">
        <f t="shared" si="3"/>
        <v>0</v>
      </c>
      <c r="L53">
        <f>'SW 3, LSL 15'!C53</f>
        <v>0</v>
      </c>
      <c r="M53">
        <f>'SW 4, LSL 20'!C53</f>
        <v>0</v>
      </c>
      <c r="N53" t="str">
        <f>IF(M53=0,IF(L53=1,'SW 3, LSL 15'!A53,'SW 4, LSL 20'!A53),'SW 4, LSL 20'!A53)</f>
        <v>इंफार्मेशन:इं+फार्म+ेशन</v>
      </c>
    </row>
    <row r="54" spans="1:14">
      <c r="A54" t="s">
        <v>263</v>
      </c>
      <c r="B54">
        <f t="shared" si="0"/>
        <v>1</v>
      </c>
      <c r="C54">
        <v>1</v>
      </c>
      <c r="D54">
        <f t="shared" si="4"/>
        <v>0</v>
      </c>
      <c r="E54">
        <f>'SW 3, LSL 15'!E54</f>
        <v>0</v>
      </c>
      <c r="G54">
        <f t="shared" si="1"/>
        <v>0</v>
      </c>
      <c r="H54">
        <f t="shared" si="2"/>
        <v>0</v>
      </c>
      <c r="I54">
        <f t="shared" si="2"/>
        <v>0</v>
      </c>
      <c r="J54">
        <f t="shared" si="3"/>
        <v>0</v>
      </c>
      <c r="L54">
        <f>'SW 3, LSL 15'!C54</f>
        <v>0</v>
      </c>
      <c r="M54">
        <f>'SW 4, LSL 20'!C54</f>
        <v>1</v>
      </c>
      <c r="N54" t="str">
        <f>IF(M54=0,IF(L54=1,'SW 3, LSL 15'!A54,'SW 4, LSL 20'!A54),'SW 4, LSL 20'!A54)</f>
        <v>बुद्धीजीवी:बुद्ध+ी+जीव+ी</v>
      </c>
    </row>
    <row r="55" spans="1:14">
      <c r="A55" t="s">
        <v>52</v>
      </c>
      <c r="B55">
        <f t="shared" si="0"/>
        <v>0</v>
      </c>
      <c r="C55">
        <v>0</v>
      </c>
      <c r="D55">
        <f t="shared" si="4"/>
        <v>0</v>
      </c>
      <c r="E55">
        <f>'SW 3, LSL 15'!E55</f>
        <v>0</v>
      </c>
      <c r="G55">
        <f t="shared" si="1"/>
        <v>0</v>
      </c>
      <c r="H55">
        <f t="shared" si="2"/>
        <v>0</v>
      </c>
      <c r="I55">
        <f t="shared" si="2"/>
        <v>0</v>
      </c>
      <c r="J55">
        <f t="shared" si="3"/>
        <v>0</v>
      </c>
      <c r="L55">
        <f>'SW 3, LSL 15'!C55</f>
        <v>0</v>
      </c>
      <c r="M55">
        <f>'SW 4, LSL 20'!C55</f>
        <v>0</v>
      </c>
      <c r="N55" t="str">
        <f>IF(M55=0,IF(L55=1,'SW 3, LSL 15'!A55,'SW 4, LSL 20'!A55),'SW 4, LSL 20'!A55)</f>
        <v>लाभार्थियों:लाभ+ार्थियों</v>
      </c>
    </row>
    <row r="56" spans="1:14">
      <c r="A56" t="s">
        <v>264</v>
      </c>
      <c r="B56">
        <f t="shared" si="0"/>
        <v>1</v>
      </c>
      <c r="C56">
        <v>1</v>
      </c>
      <c r="D56">
        <f t="shared" si="4"/>
        <v>0</v>
      </c>
      <c r="E56">
        <f>'SW 3, LSL 15'!E56</f>
        <v>0</v>
      </c>
      <c r="G56">
        <f t="shared" si="1"/>
        <v>0</v>
      </c>
      <c r="H56">
        <f t="shared" si="2"/>
        <v>0</v>
      </c>
      <c r="I56">
        <f t="shared" si="2"/>
        <v>0</v>
      </c>
      <c r="J56">
        <f t="shared" si="3"/>
        <v>0</v>
      </c>
      <c r="L56">
        <f>'SW 3, LSL 15'!C56</f>
        <v>0</v>
      </c>
      <c r="M56">
        <f>'SW 4, LSL 20'!C56</f>
        <v>1</v>
      </c>
      <c r="N56" t="str">
        <f>IF(M56=0,IF(L56=1,'SW 3, LSL 15'!A56,'SW 4, LSL 20'!A56),'SW 4, LSL 20'!A56)</f>
        <v>भ्रष्टाचारियों:भ्रष्ट+ाचार+ियों</v>
      </c>
    </row>
    <row r="57" spans="1:14">
      <c r="A57" t="s">
        <v>54</v>
      </c>
      <c r="B57">
        <f t="shared" si="0"/>
        <v>0</v>
      </c>
      <c r="C57">
        <v>0</v>
      </c>
      <c r="D57">
        <f t="shared" si="4"/>
        <v>0</v>
      </c>
      <c r="E57">
        <f>'SW 3, LSL 15'!E57</f>
        <v>0</v>
      </c>
      <c r="G57">
        <f t="shared" si="1"/>
        <v>0</v>
      </c>
      <c r="H57">
        <f t="shared" si="2"/>
        <v>0</v>
      </c>
      <c r="I57">
        <f t="shared" si="2"/>
        <v>0</v>
      </c>
      <c r="J57">
        <f t="shared" si="3"/>
        <v>0</v>
      </c>
      <c r="L57">
        <f>'SW 3, LSL 15'!C57</f>
        <v>0</v>
      </c>
      <c r="M57">
        <f>'SW 4, LSL 20'!C57</f>
        <v>0</v>
      </c>
      <c r="N57" t="str">
        <f>IF(M57=0,IF(L57=1,'SW 3, LSL 15'!A57,'SW 4, LSL 20'!A57),'SW 4, LSL 20'!A57)</f>
        <v>पेट्रोलियम:पे+ट+्रो+लि+यम</v>
      </c>
    </row>
    <row r="58" spans="1:14">
      <c r="A58" t="s">
        <v>55</v>
      </c>
      <c r="B58">
        <f t="shared" si="0"/>
        <v>1</v>
      </c>
      <c r="C58">
        <v>1</v>
      </c>
      <c r="D58">
        <f t="shared" si="4"/>
        <v>0</v>
      </c>
      <c r="E58">
        <f>'SW 3, LSL 15'!E58</f>
        <v>0</v>
      </c>
      <c r="G58">
        <f t="shared" si="1"/>
        <v>0</v>
      </c>
      <c r="H58">
        <f t="shared" si="2"/>
        <v>0</v>
      </c>
      <c r="I58">
        <f t="shared" si="2"/>
        <v>0</v>
      </c>
      <c r="J58">
        <f t="shared" si="3"/>
        <v>0</v>
      </c>
      <c r="L58">
        <f>'SW 3, LSL 15'!C58</f>
        <v>1</v>
      </c>
      <c r="M58">
        <f>'SW 4, LSL 20'!C58</f>
        <v>1</v>
      </c>
      <c r="N58" t="str">
        <f>IF(M58=0,IF(L58=1,'SW 3, LSL 15'!A58,'SW 4, LSL 20'!A58),'SW 4, LSL 20'!A58)</f>
        <v>आत्मानुशासन:आत्म+ान+ु+शासन</v>
      </c>
    </row>
    <row r="59" spans="1:14">
      <c r="A59" t="s">
        <v>56</v>
      </c>
      <c r="B59">
        <f t="shared" si="0"/>
        <v>1</v>
      </c>
      <c r="C59">
        <v>1</v>
      </c>
      <c r="D59">
        <f t="shared" si="4"/>
        <v>0</v>
      </c>
      <c r="E59">
        <f>'SW 3, LSL 15'!E59</f>
        <v>0</v>
      </c>
      <c r="G59">
        <f t="shared" si="1"/>
        <v>0</v>
      </c>
      <c r="H59">
        <f t="shared" si="2"/>
        <v>0</v>
      </c>
      <c r="I59">
        <f t="shared" si="2"/>
        <v>0</v>
      </c>
      <c r="J59">
        <f t="shared" si="3"/>
        <v>0</v>
      </c>
      <c r="L59">
        <f>'SW 3, LSL 15'!C59</f>
        <v>1</v>
      </c>
      <c r="M59">
        <f>'SW 4, LSL 20'!C59</f>
        <v>1</v>
      </c>
      <c r="N59" t="str">
        <f>IF(M59=0,IF(L59=1,'SW 3, LSL 15'!A59,'SW 4, LSL 20'!A59),'SW 4, LSL 20'!A59)</f>
        <v>ज्योतिरादित्य:ज्योति+रा+द+ित+्य</v>
      </c>
    </row>
    <row r="60" spans="1:14">
      <c r="A60" t="s">
        <v>57</v>
      </c>
      <c r="B60">
        <f t="shared" si="0"/>
        <v>1</v>
      </c>
      <c r="C60">
        <v>1</v>
      </c>
      <c r="D60">
        <f t="shared" si="4"/>
        <v>0</v>
      </c>
      <c r="E60">
        <f>'SW 3, LSL 15'!E60</f>
        <v>0</v>
      </c>
      <c r="G60">
        <f t="shared" si="1"/>
        <v>0</v>
      </c>
      <c r="H60">
        <f t="shared" si="2"/>
        <v>0</v>
      </c>
      <c r="I60">
        <f t="shared" si="2"/>
        <v>0</v>
      </c>
      <c r="J60">
        <f t="shared" si="3"/>
        <v>0</v>
      </c>
      <c r="L60">
        <f>'SW 3, LSL 15'!C60</f>
        <v>1</v>
      </c>
      <c r="M60">
        <f>'SW 4, LSL 20'!C60</f>
        <v>1</v>
      </c>
      <c r="N60" t="str">
        <f>IF(M60=0,IF(L60=1,'SW 3, LSL 15'!A60,'SW 4, LSL 20'!A60),'SW 4, LSL 20'!A60)</f>
        <v>व्यक्तिवादी:व्यक्ति+वाद+ी</v>
      </c>
    </row>
    <row r="61" spans="1:14">
      <c r="A61" t="s">
        <v>58</v>
      </c>
      <c r="B61">
        <f t="shared" si="0"/>
        <v>1</v>
      </c>
      <c r="C61">
        <v>1</v>
      </c>
      <c r="D61">
        <f t="shared" si="4"/>
        <v>1</v>
      </c>
      <c r="E61">
        <f>'SW 3, LSL 15'!E61</f>
        <v>1</v>
      </c>
      <c r="G61">
        <f t="shared" si="1"/>
        <v>1</v>
      </c>
      <c r="H61">
        <f t="shared" si="2"/>
        <v>1</v>
      </c>
      <c r="I61">
        <f t="shared" si="2"/>
        <v>1</v>
      </c>
      <c r="J61">
        <f t="shared" si="3"/>
        <v>1</v>
      </c>
      <c r="L61">
        <f>'SW 3, LSL 15'!C61</f>
        <v>1</v>
      </c>
      <c r="M61">
        <f>'SW 4, LSL 20'!C61</f>
        <v>1</v>
      </c>
      <c r="N61" t="str">
        <f>IF(M61=0,IF(L61=1,'SW 3, LSL 15'!A61,'SW 4, LSL 20'!A61),'SW 4, LSL 20'!A61)</f>
        <v>निकोलायेविच:निकोलायेविच</v>
      </c>
    </row>
    <row r="62" spans="1:14">
      <c r="A62" t="s">
        <v>59</v>
      </c>
      <c r="B62">
        <f t="shared" si="0"/>
        <v>0</v>
      </c>
      <c r="C62">
        <v>0</v>
      </c>
      <c r="D62">
        <f t="shared" si="4"/>
        <v>0</v>
      </c>
      <c r="E62">
        <f>'SW 3, LSL 15'!E62</f>
        <v>0</v>
      </c>
      <c r="G62">
        <f t="shared" si="1"/>
        <v>0</v>
      </c>
      <c r="H62">
        <f t="shared" si="2"/>
        <v>0</v>
      </c>
      <c r="I62">
        <f t="shared" si="2"/>
        <v>0</v>
      </c>
      <c r="J62">
        <f t="shared" si="3"/>
        <v>0</v>
      </c>
      <c r="L62">
        <f>'SW 3, LSL 15'!C62</f>
        <v>0</v>
      </c>
      <c r="M62">
        <f>'SW 4, LSL 20'!C62</f>
        <v>0</v>
      </c>
      <c r="N62" t="str">
        <f>IF(M62=0,IF(L62=1,'SW 3, LSL 15'!A62,'SW 4, LSL 20'!A62),'SW 4, LSL 20'!A62)</f>
        <v>पाकिस्तानियत:पा+किस्+ता+नियत</v>
      </c>
    </row>
    <row r="63" spans="1:14">
      <c r="A63" t="s">
        <v>60</v>
      </c>
      <c r="B63">
        <f t="shared" si="0"/>
        <v>0</v>
      </c>
      <c r="C63">
        <v>0</v>
      </c>
      <c r="D63">
        <f t="shared" si="4"/>
        <v>0</v>
      </c>
      <c r="E63">
        <f>'SW 3, LSL 15'!E63</f>
        <v>0</v>
      </c>
      <c r="G63">
        <f t="shared" si="1"/>
        <v>0</v>
      </c>
      <c r="H63">
        <f t="shared" si="2"/>
        <v>0</v>
      </c>
      <c r="I63">
        <f t="shared" si="2"/>
        <v>0</v>
      </c>
      <c r="J63">
        <f t="shared" si="3"/>
        <v>0</v>
      </c>
      <c r="L63">
        <f>'SW 3, LSL 15'!C63</f>
        <v>0</v>
      </c>
      <c r="M63">
        <f>'SW 4, LSL 20'!C63</f>
        <v>0</v>
      </c>
      <c r="N63" t="str">
        <f>IF(M63=0,IF(L63=1,'SW 3, LSL 15'!A63,'SW 4, LSL 20'!A63),'SW 4, LSL 20'!A63)</f>
        <v>सुरेन्द्रनाथ:सुर+ेन्द्र+नाथ</v>
      </c>
    </row>
    <row r="64" spans="1:14">
      <c r="A64" t="s">
        <v>61</v>
      </c>
      <c r="B64">
        <f t="shared" si="0"/>
        <v>0</v>
      </c>
      <c r="C64">
        <v>0</v>
      </c>
      <c r="D64">
        <f t="shared" si="4"/>
        <v>0</v>
      </c>
      <c r="E64">
        <f>'SW 3, LSL 15'!E64</f>
        <v>0</v>
      </c>
      <c r="G64">
        <f t="shared" si="1"/>
        <v>0</v>
      </c>
      <c r="H64">
        <f t="shared" si="2"/>
        <v>0</v>
      </c>
      <c r="I64">
        <f t="shared" si="2"/>
        <v>0</v>
      </c>
      <c r="J64">
        <f t="shared" si="3"/>
        <v>0</v>
      </c>
      <c r="L64">
        <f>'SW 3, LSL 15'!C64</f>
        <v>0</v>
      </c>
      <c r="M64">
        <f>'SW 4, LSL 20'!C64</f>
        <v>0</v>
      </c>
      <c r="N64" t="str">
        <f>IF(M64=0,IF(L64=1,'SW 3, LSL 15'!A64,'SW 4, LSL 20'!A64),'SW 4, LSL 20'!A64)</f>
        <v>समर्पयामी।:स+मर्+पयाम+ी+।</v>
      </c>
    </row>
    <row r="65" spans="1:14">
      <c r="A65" t="s">
        <v>265</v>
      </c>
      <c r="B65">
        <f t="shared" si="0"/>
        <v>1</v>
      </c>
      <c r="C65">
        <v>1</v>
      </c>
      <c r="D65">
        <f t="shared" si="4"/>
        <v>0</v>
      </c>
      <c r="E65">
        <f>'SW 3, LSL 15'!E65</f>
        <v>1</v>
      </c>
      <c r="G65">
        <f t="shared" si="1"/>
        <v>1</v>
      </c>
      <c r="H65">
        <f t="shared" si="2"/>
        <v>0</v>
      </c>
      <c r="I65">
        <f t="shared" si="2"/>
        <v>0</v>
      </c>
      <c r="J65">
        <f t="shared" si="3"/>
        <v>0</v>
      </c>
      <c r="L65">
        <f>'SW 3, LSL 15'!C65</f>
        <v>0</v>
      </c>
      <c r="M65">
        <f>'SW 4, LSL 20'!C65</f>
        <v>1</v>
      </c>
      <c r="N65" t="str">
        <f>IF(M65=0,IF(L65=1,'SW 3, LSL 15'!A65,'SW 4, LSL 20'!A65),'SW 4, LSL 20'!A65)</f>
        <v>ब्लॉगस्पॉट:ब्लॉग+स्पॉट</v>
      </c>
    </row>
    <row r="66" spans="1:14">
      <c r="A66" t="s">
        <v>63</v>
      </c>
      <c r="B66">
        <f t="shared" si="0"/>
        <v>0</v>
      </c>
      <c r="C66">
        <v>0</v>
      </c>
      <c r="D66">
        <f t="shared" si="4"/>
        <v>0</v>
      </c>
      <c r="E66">
        <f>'SW 3, LSL 15'!E66</f>
        <v>1</v>
      </c>
      <c r="G66">
        <f t="shared" si="1"/>
        <v>0</v>
      </c>
      <c r="H66">
        <f t="shared" si="2"/>
        <v>0</v>
      </c>
      <c r="I66">
        <f t="shared" si="2"/>
        <v>0</v>
      </c>
      <c r="J66">
        <f t="shared" si="3"/>
        <v>0</v>
      </c>
      <c r="L66">
        <f>'SW 3, LSL 15'!C66</f>
        <v>0</v>
      </c>
      <c r="M66">
        <f>'SW 4, LSL 20'!C66</f>
        <v>0</v>
      </c>
      <c r="N66" t="str">
        <f>IF(M66=0,IF(L66=1,'SW 3, LSL 15'!A66,'SW 4, LSL 20'!A66),'SW 4, LSL 20'!A66)</f>
        <v>स्मार्टफोन:स्+मार+्ट+फोन</v>
      </c>
    </row>
    <row r="67" spans="1:14">
      <c r="A67" t="s">
        <v>64</v>
      </c>
      <c r="B67">
        <f t="shared" ref="B67:B130" si="5">IF(OR(M67=1,L67=1),IF(A67=N67,1,2),IF(A67=N67,0,2))</f>
        <v>0</v>
      </c>
      <c r="C67">
        <v>0</v>
      </c>
      <c r="D67">
        <f t="shared" si="4"/>
        <v>0</v>
      </c>
      <c r="E67">
        <f>'SW 3, LSL 15'!E67</f>
        <v>0</v>
      </c>
      <c r="G67">
        <f t="shared" ref="G67:G130" si="6">C67*E67</f>
        <v>0</v>
      </c>
      <c r="H67">
        <f t="shared" ref="H67:I130" si="7">C67*D67</f>
        <v>0</v>
      </c>
      <c r="I67">
        <f t="shared" si="7"/>
        <v>0</v>
      </c>
      <c r="J67">
        <f t="shared" ref="J67:J130" si="8">C67*D67*E67</f>
        <v>0</v>
      </c>
      <c r="L67">
        <f>'SW 3, LSL 15'!C67</f>
        <v>0</v>
      </c>
      <c r="M67">
        <f>'SW 4, LSL 20'!C67</f>
        <v>0</v>
      </c>
      <c r="N67" t="str">
        <f>IF(M67=0,IF(L67=1,'SW 3, LSL 15'!A67,'SW 4, LSL 20'!A67),'SW 4, LSL 20'!A67)</f>
        <v>क्रान्तियां:क्+रा+न्त+ियां</v>
      </c>
    </row>
    <row r="68" spans="1:14">
      <c r="A68" t="s">
        <v>266</v>
      </c>
      <c r="B68">
        <f t="shared" si="5"/>
        <v>0</v>
      </c>
      <c r="C68">
        <v>0</v>
      </c>
      <c r="D68">
        <f t="shared" ref="D68:D131" si="9">IF(ISERROR(SEARCH("+",A68)),1,0)</f>
        <v>0</v>
      </c>
      <c r="E68">
        <f>'SW 3, LSL 15'!E68</f>
        <v>0</v>
      </c>
      <c r="G68">
        <f t="shared" si="6"/>
        <v>0</v>
      </c>
      <c r="H68">
        <f t="shared" si="7"/>
        <v>0</v>
      </c>
      <c r="I68">
        <f t="shared" si="7"/>
        <v>0</v>
      </c>
      <c r="J68">
        <f t="shared" si="8"/>
        <v>0</v>
      </c>
      <c r="L68">
        <f>'SW 3, LSL 15'!C68</f>
        <v>0</v>
      </c>
      <c r="M68">
        <f>'SW 4, LSL 20'!C68</f>
        <v>0</v>
      </c>
      <c r="N68" t="str">
        <f>IF(M68=0,IF(L68=1,'SW 3, LSL 15'!A68,'SW 4, LSL 20'!A68),'SW 4, LSL 20'!A68)</f>
        <v>मिश्रांकों:मिश्र+ांक+ों</v>
      </c>
    </row>
    <row r="69" spans="1:14">
      <c r="A69" t="s">
        <v>267</v>
      </c>
      <c r="B69">
        <f t="shared" si="5"/>
        <v>1</v>
      </c>
      <c r="C69">
        <v>1</v>
      </c>
      <c r="D69">
        <f t="shared" si="9"/>
        <v>0</v>
      </c>
      <c r="E69">
        <f>'SW 3, LSL 15'!E69</f>
        <v>0</v>
      </c>
      <c r="G69">
        <f t="shared" si="6"/>
        <v>0</v>
      </c>
      <c r="H69">
        <f t="shared" si="7"/>
        <v>0</v>
      </c>
      <c r="I69">
        <f t="shared" si="7"/>
        <v>0</v>
      </c>
      <c r="J69">
        <f t="shared" si="8"/>
        <v>0</v>
      </c>
      <c r="L69">
        <f>'SW 3, LSL 15'!C69</f>
        <v>0</v>
      </c>
      <c r="M69">
        <f>'SW 4, LSL 20'!C69</f>
        <v>1</v>
      </c>
      <c r="N69" t="str">
        <f>IF(M69=0,IF(L69=1,'SW 3, LSL 15'!A69,'SW 4, LSL 20'!A69),'SW 4, LSL 20'!A69)</f>
        <v>व्यस्तताओं:व्यस्त+ता+ओं</v>
      </c>
    </row>
    <row r="70" spans="1:14">
      <c r="A70" t="s">
        <v>268</v>
      </c>
      <c r="B70">
        <f t="shared" si="5"/>
        <v>1</v>
      </c>
      <c r="C70">
        <v>1</v>
      </c>
      <c r="D70">
        <f t="shared" si="9"/>
        <v>0</v>
      </c>
      <c r="E70">
        <f>'SW 3, LSL 15'!E70</f>
        <v>0</v>
      </c>
      <c r="G70">
        <f t="shared" si="6"/>
        <v>0</v>
      </c>
      <c r="H70">
        <f t="shared" si="7"/>
        <v>0</v>
      </c>
      <c r="I70">
        <f t="shared" si="7"/>
        <v>0</v>
      </c>
      <c r="J70">
        <f t="shared" si="8"/>
        <v>0</v>
      </c>
      <c r="L70">
        <f>'SW 3, LSL 15'!C70</f>
        <v>0</v>
      </c>
      <c r="M70">
        <f>'SW 4, LSL 20'!C70</f>
        <v>1</v>
      </c>
      <c r="N70" t="str">
        <f>IF(M70=0,IF(L70=1,'SW 3, LSL 15'!A70,'SW 4, LSL 20'!A70),'SW 4, LSL 20'!A70)</f>
        <v>टिप्पणीकार:टिप्पण+ी+कार</v>
      </c>
    </row>
    <row r="71" spans="1:14">
      <c r="A71" t="s">
        <v>68</v>
      </c>
      <c r="B71">
        <f t="shared" si="5"/>
        <v>0</v>
      </c>
      <c r="C71">
        <v>0</v>
      </c>
      <c r="D71">
        <f t="shared" si="9"/>
        <v>1</v>
      </c>
      <c r="E71">
        <f>'SW 3, LSL 15'!E71</f>
        <v>1</v>
      </c>
      <c r="G71">
        <f t="shared" si="6"/>
        <v>0</v>
      </c>
      <c r="H71">
        <f t="shared" si="7"/>
        <v>0</v>
      </c>
      <c r="I71">
        <f t="shared" si="7"/>
        <v>1</v>
      </c>
      <c r="J71">
        <f t="shared" si="8"/>
        <v>0</v>
      </c>
      <c r="L71" s="1">
        <f>'SW 3, LSL 15'!C71</f>
        <v>0</v>
      </c>
      <c r="M71">
        <f>'SW 4, LSL 20'!C71</f>
        <v>0</v>
      </c>
      <c r="N71" t="str">
        <f>IF(M71=0,IF(L71=1,'SW 3, LSL 15'!A71,'SW 4, LSL 20'!A71),'SW 4, LSL 20'!A71)</f>
        <v>ओम्बुड्समैन:ओम्बुड्समैन</v>
      </c>
    </row>
    <row r="72" spans="1:14">
      <c r="A72" t="s">
        <v>69</v>
      </c>
      <c r="B72">
        <f t="shared" si="5"/>
        <v>1</v>
      </c>
      <c r="C72">
        <v>1</v>
      </c>
      <c r="D72">
        <f t="shared" si="9"/>
        <v>0</v>
      </c>
      <c r="E72">
        <f>'SW 3, LSL 15'!E72</f>
        <v>0</v>
      </c>
      <c r="G72">
        <f t="shared" si="6"/>
        <v>0</v>
      </c>
      <c r="H72">
        <f t="shared" si="7"/>
        <v>0</v>
      </c>
      <c r="I72">
        <f t="shared" si="7"/>
        <v>0</v>
      </c>
      <c r="J72">
        <f t="shared" si="8"/>
        <v>0</v>
      </c>
      <c r="L72">
        <f>'SW 3, LSL 15'!C72</f>
        <v>1</v>
      </c>
      <c r="M72">
        <f>'SW 4, LSL 20'!C72</f>
        <v>1</v>
      </c>
      <c r="N72" t="str">
        <f>IF(M72=0,IF(L72=1,'SW 3, LSL 15'!A72,'SW 4, LSL 20'!A72),'SW 4, LSL 20'!A72)</f>
        <v>इतिहासकारों:इतिहास+का+र+ों</v>
      </c>
    </row>
    <row r="73" spans="1:14">
      <c r="A73" t="s">
        <v>70</v>
      </c>
      <c r="B73">
        <f t="shared" si="5"/>
        <v>0</v>
      </c>
      <c r="C73">
        <v>0</v>
      </c>
      <c r="D73">
        <f t="shared" si="9"/>
        <v>0</v>
      </c>
      <c r="E73">
        <f>'SW 3, LSL 15'!E73</f>
        <v>1</v>
      </c>
      <c r="G73">
        <f t="shared" si="6"/>
        <v>0</v>
      </c>
      <c r="H73">
        <f t="shared" si="7"/>
        <v>0</v>
      </c>
      <c r="I73">
        <f t="shared" si="7"/>
        <v>0</v>
      </c>
      <c r="J73">
        <f t="shared" si="8"/>
        <v>0</v>
      </c>
      <c r="L73">
        <f>'SW 3, LSL 15'!C73</f>
        <v>0</v>
      </c>
      <c r="M73">
        <f>'SW 4, LSL 20'!C73</f>
        <v>0</v>
      </c>
      <c r="N73" t="str">
        <f>IF(M73=0,IF(L73=1,'SW 3, LSL 15'!A73,'SW 4, LSL 20'!A73),'SW 4, LSL 20'!A73)</f>
        <v>परफ़ॉरमेंस:पर+फ़ॉर+में+स</v>
      </c>
    </row>
    <row r="74" spans="1:14">
      <c r="A74" t="s">
        <v>269</v>
      </c>
      <c r="B74">
        <f t="shared" si="5"/>
        <v>0</v>
      </c>
      <c r="C74">
        <v>0</v>
      </c>
      <c r="D74">
        <f t="shared" si="9"/>
        <v>0</v>
      </c>
      <c r="E74">
        <f>'SW 3, LSL 15'!E74</f>
        <v>0</v>
      </c>
      <c r="G74">
        <f t="shared" si="6"/>
        <v>0</v>
      </c>
      <c r="H74">
        <f t="shared" si="7"/>
        <v>0</v>
      </c>
      <c r="I74">
        <f t="shared" si="7"/>
        <v>0</v>
      </c>
      <c r="J74">
        <f t="shared" si="8"/>
        <v>0</v>
      </c>
      <c r="L74">
        <f>'SW 3, LSL 15'!C74</f>
        <v>0</v>
      </c>
      <c r="M74">
        <f>'SW 4, LSL 20'!C74</f>
        <v>0</v>
      </c>
      <c r="N74" t="str">
        <f>IF(M74=0,IF(L74=1,'SW 3, LSL 15'!A74,'SW 4, LSL 20'!A74),'SW 4, LSL 20'!A74)</f>
        <v>परामर्शदात्री:परामर्श+दात्री</v>
      </c>
    </row>
    <row r="75" spans="1:14">
      <c r="A75" t="s">
        <v>270</v>
      </c>
      <c r="B75">
        <f t="shared" si="5"/>
        <v>1</v>
      </c>
      <c r="C75">
        <v>1</v>
      </c>
      <c r="D75">
        <f t="shared" si="9"/>
        <v>0</v>
      </c>
      <c r="E75">
        <f>'SW 3, LSL 15'!E75</f>
        <v>0</v>
      </c>
      <c r="G75">
        <f t="shared" si="6"/>
        <v>0</v>
      </c>
      <c r="H75">
        <f t="shared" si="7"/>
        <v>0</v>
      </c>
      <c r="I75">
        <f t="shared" si="7"/>
        <v>0</v>
      </c>
      <c r="J75">
        <f t="shared" si="8"/>
        <v>0</v>
      </c>
      <c r="L75">
        <f>'SW 3, LSL 15'!C75</f>
        <v>0</v>
      </c>
      <c r="M75">
        <f>'SW 4, LSL 20'!C75</f>
        <v>1</v>
      </c>
      <c r="N75" t="str">
        <f>IF(M75=0,IF(L75=1,'SW 3, LSL 15'!A75,'SW 4, LSL 20'!A75),'SW 4, LSL 20'!A75)</f>
        <v>रिक्शेवाले:रिक्शे+वाले</v>
      </c>
    </row>
    <row r="76" spans="1:14">
      <c r="A76" t="s">
        <v>73</v>
      </c>
      <c r="B76">
        <f t="shared" si="5"/>
        <v>1</v>
      </c>
      <c r="C76">
        <v>1</v>
      </c>
      <c r="D76">
        <f t="shared" si="9"/>
        <v>0</v>
      </c>
      <c r="E76">
        <f>'SW 3, LSL 15'!E76</f>
        <v>0</v>
      </c>
      <c r="G76">
        <f t="shared" si="6"/>
        <v>0</v>
      </c>
      <c r="H76">
        <f t="shared" si="7"/>
        <v>0</v>
      </c>
      <c r="I76">
        <f t="shared" si="7"/>
        <v>0</v>
      </c>
      <c r="J76">
        <f t="shared" si="8"/>
        <v>0</v>
      </c>
      <c r="L76">
        <f>'SW 3, LSL 15'!C76</f>
        <v>1</v>
      </c>
      <c r="M76">
        <f>'SW 4, LSL 20'!C76</f>
        <v>1</v>
      </c>
      <c r="N76" t="str">
        <f>IF(M76=0,IF(L76=1,'SW 3, LSL 15'!A76,'SW 4, LSL 20'!A76),'SW 4, LSL 20'!A76)</f>
        <v>दुर्भाग्यपूर्ण:दुर्+भाग+्य+पूर्ण</v>
      </c>
    </row>
    <row r="77" spans="1:14">
      <c r="A77" t="s">
        <v>271</v>
      </c>
      <c r="B77">
        <f t="shared" si="5"/>
        <v>0</v>
      </c>
      <c r="C77">
        <v>0</v>
      </c>
      <c r="D77">
        <f t="shared" si="9"/>
        <v>0</v>
      </c>
      <c r="E77">
        <f>'SW 3, LSL 15'!E77</f>
        <v>1</v>
      </c>
      <c r="G77">
        <f t="shared" si="6"/>
        <v>0</v>
      </c>
      <c r="H77">
        <f t="shared" si="7"/>
        <v>0</v>
      </c>
      <c r="I77">
        <f t="shared" si="7"/>
        <v>0</v>
      </c>
      <c r="J77">
        <f t="shared" si="8"/>
        <v>0</v>
      </c>
      <c r="L77">
        <f>'SW 3, LSL 15'!C77</f>
        <v>0</v>
      </c>
      <c r="M77">
        <f>'SW 4, LSL 20'!C77</f>
        <v>0</v>
      </c>
      <c r="N77" t="str">
        <f>IF(M77=0,IF(L77=1,'SW 3, LSL 15'!A77,'SW 4, LSL 20'!A77),'SW 4, LSL 20'!A77)</f>
        <v>वैस्टइंडीज:वै+स्+ट+इंडीज</v>
      </c>
    </row>
    <row r="78" spans="1:14">
      <c r="A78" t="s">
        <v>75</v>
      </c>
      <c r="B78">
        <f t="shared" si="5"/>
        <v>0</v>
      </c>
      <c r="C78">
        <v>0</v>
      </c>
      <c r="D78">
        <f t="shared" si="9"/>
        <v>0</v>
      </c>
      <c r="E78">
        <f>'SW 3, LSL 15'!E78</f>
        <v>1</v>
      </c>
      <c r="G78">
        <f t="shared" si="6"/>
        <v>0</v>
      </c>
      <c r="H78">
        <f t="shared" si="7"/>
        <v>0</v>
      </c>
      <c r="I78">
        <f t="shared" si="7"/>
        <v>0</v>
      </c>
      <c r="J78">
        <f t="shared" si="8"/>
        <v>0</v>
      </c>
      <c r="L78">
        <f>'SW 3, LSL 15'!C78</f>
        <v>0</v>
      </c>
      <c r="M78">
        <f>'SW 4, LSL 20'!C78</f>
        <v>0</v>
      </c>
      <c r="N78" t="str">
        <f>IF(M78=0,IF(L78=1,'SW 3, LSL 15'!A78,'SW 4, LSL 20'!A78),'SW 4, LSL 20'!A78)</f>
        <v>ट्रांसफ़ॉर्मर:ट्रांस+फ़ॉर+्म+र</v>
      </c>
    </row>
    <row r="79" spans="1:14">
      <c r="A79" t="s">
        <v>76</v>
      </c>
      <c r="B79">
        <f t="shared" si="5"/>
        <v>0</v>
      </c>
      <c r="C79">
        <v>0</v>
      </c>
      <c r="D79">
        <f t="shared" si="9"/>
        <v>1</v>
      </c>
      <c r="E79">
        <f>'SW 3, LSL 15'!E79</f>
        <v>0</v>
      </c>
      <c r="G79">
        <f t="shared" si="6"/>
        <v>0</v>
      </c>
      <c r="H79">
        <f t="shared" si="7"/>
        <v>0</v>
      </c>
      <c r="I79">
        <f t="shared" si="7"/>
        <v>0</v>
      </c>
      <c r="J79">
        <f t="shared" si="8"/>
        <v>0</v>
      </c>
      <c r="L79">
        <f>'SW 3, LSL 15'!C79</f>
        <v>0</v>
      </c>
      <c r="M79">
        <f>'SW 4, LSL 20'!C79</f>
        <v>0</v>
      </c>
      <c r="N79" t="str">
        <f>IF(M79=0,IF(L79=1,'SW 3, LSL 15'!A79,'SW 4, LSL 20'!A79),'SW 4, LSL 20'!A79)</f>
        <v>स्वेच्छाचारी:स्वेच्छाचारी</v>
      </c>
    </row>
    <row r="80" spans="1:14">
      <c r="A80" t="s">
        <v>272</v>
      </c>
      <c r="B80">
        <f t="shared" si="5"/>
        <v>0</v>
      </c>
      <c r="C80">
        <v>0</v>
      </c>
      <c r="D80">
        <f t="shared" si="9"/>
        <v>0</v>
      </c>
      <c r="E80">
        <f>'SW 3, LSL 15'!E80</f>
        <v>0</v>
      </c>
      <c r="G80">
        <f t="shared" si="6"/>
        <v>0</v>
      </c>
      <c r="H80">
        <f t="shared" si="7"/>
        <v>0</v>
      </c>
      <c r="I80">
        <f t="shared" si="7"/>
        <v>0</v>
      </c>
      <c r="J80">
        <f t="shared" si="8"/>
        <v>0</v>
      </c>
      <c r="L80">
        <f>'SW 3, LSL 15'!C80</f>
        <v>0</v>
      </c>
      <c r="M80">
        <f>'SW 4, LSL 20'!C80</f>
        <v>0</v>
      </c>
      <c r="N80" t="str">
        <f>IF(M80=0,IF(L80=1,'SW 3, LSL 15'!A80,'SW 4, LSL 20'!A80),'SW 4, LSL 20'!A80)</f>
        <v>पुरातत्त्व:पु+रा+तत्त्व</v>
      </c>
    </row>
    <row r="81" spans="1:14">
      <c r="A81" t="s">
        <v>78</v>
      </c>
      <c r="B81">
        <f t="shared" si="5"/>
        <v>0</v>
      </c>
      <c r="C81">
        <v>0</v>
      </c>
      <c r="D81">
        <f t="shared" si="9"/>
        <v>1</v>
      </c>
      <c r="E81">
        <f>'SW 3, LSL 15'!E81</f>
        <v>0</v>
      </c>
      <c r="G81">
        <f t="shared" si="6"/>
        <v>0</v>
      </c>
      <c r="H81">
        <f t="shared" si="7"/>
        <v>0</v>
      </c>
      <c r="I81">
        <f t="shared" si="7"/>
        <v>0</v>
      </c>
      <c r="J81">
        <f t="shared" si="8"/>
        <v>0</v>
      </c>
      <c r="L81">
        <f>'SW 3, LSL 15'!C81</f>
        <v>0</v>
      </c>
      <c r="M81">
        <f>'SW 4, LSL 20'!C81</f>
        <v>0</v>
      </c>
      <c r="N81" t="str">
        <f>IF(M81=0,IF(L81=1,'SW 3, LSL 15'!A81,'SW 4, LSL 20'!A81),'SW 4, LSL 20'!A81)</f>
        <v>व्याघ्रराज:व्याघ्रराज</v>
      </c>
    </row>
    <row r="82" spans="1:14">
      <c r="A82" t="s">
        <v>273</v>
      </c>
      <c r="B82">
        <f t="shared" si="5"/>
        <v>1</v>
      </c>
      <c r="C82">
        <v>1</v>
      </c>
      <c r="D82">
        <f t="shared" si="9"/>
        <v>0</v>
      </c>
      <c r="E82">
        <f>'SW 3, LSL 15'!E82</f>
        <v>0</v>
      </c>
      <c r="G82">
        <f t="shared" si="6"/>
        <v>0</v>
      </c>
      <c r="H82">
        <f t="shared" si="7"/>
        <v>0</v>
      </c>
      <c r="I82">
        <f t="shared" si="7"/>
        <v>0</v>
      </c>
      <c r="J82">
        <f t="shared" si="8"/>
        <v>0</v>
      </c>
      <c r="L82">
        <f>'SW 3, LSL 15'!C82</f>
        <v>0</v>
      </c>
      <c r="M82">
        <f>'SW 4, LSL 20'!C82</f>
        <v>1</v>
      </c>
      <c r="N82" t="str">
        <f>IF(M82=0,IF(L82=1,'SW 3, LSL 15'!A82,'SW 4, LSL 20'!A82),'SW 4, LSL 20'!A82)</f>
        <v>विस्फोटकों:वि+स्फोट+क+ों</v>
      </c>
    </row>
    <row r="83" spans="1:14">
      <c r="A83" t="s">
        <v>80</v>
      </c>
      <c r="B83">
        <f t="shared" si="5"/>
        <v>1</v>
      </c>
      <c r="C83">
        <v>1</v>
      </c>
      <c r="D83">
        <f t="shared" si="9"/>
        <v>1</v>
      </c>
      <c r="E83">
        <f>'SW 3, LSL 15'!E83</f>
        <v>0</v>
      </c>
      <c r="G83">
        <f t="shared" si="6"/>
        <v>0</v>
      </c>
      <c r="H83">
        <f t="shared" si="7"/>
        <v>1</v>
      </c>
      <c r="I83">
        <f t="shared" si="7"/>
        <v>0</v>
      </c>
      <c r="J83">
        <f t="shared" si="8"/>
        <v>0</v>
      </c>
      <c r="L83">
        <f>'SW 3, LSL 15'!C83</f>
        <v>1</v>
      </c>
      <c r="M83">
        <f>'SW 4, LSL 20'!C83</f>
        <v>1</v>
      </c>
      <c r="N83" t="str">
        <f>IF(M83=0,IF(L83=1,'SW 3, LSL 15'!A83,'SW 4, LSL 20'!A83),'SW 4, LSL 20'!A83)</f>
        <v>मुजफ्फराबाद:मुजफ्फराबाद</v>
      </c>
    </row>
    <row r="84" spans="1:14">
      <c r="A84" t="s">
        <v>81</v>
      </c>
      <c r="B84">
        <f t="shared" si="5"/>
        <v>0</v>
      </c>
      <c r="C84">
        <v>0</v>
      </c>
      <c r="D84">
        <f t="shared" si="9"/>
        <v>0</v>
      </c>
      <c r="E84">
        <f>'SW 3, LSL 15'!E84</f>
        <v>1</v>
      </c>
      <c r="G84">
        <f t="shared" si="6"/>
        <v>0</v>
      </c>
      <c r="H84">
        <f t="shared" si="7"/>
        <v>0</v>
      </c>
      <c r="I84">
        <f t="shared" si="7"/>
        <v>0</v>
      </c>
      <c r="J84">
        <f t="shared" si="8"/>
        <v>0</v>
      </c>
      <c r="L84">
        <f>'SW 3, LSL 15'!C84</f>
        <v>0</v>
      </c>
      <c r="M84">
        <f>'SW 4, LSL 20'!C84</f>
        <v>0</v>
      </c>
      <c r="N84" t="str">
        <f>IF(M84=0,IF(L84=1,'SW 3, LSL 15'!A84,'SW 4, LSL 20'!A84),'SW 4, LSL 20'!A84)</f>
        <v>हाईप्रोफाइल:हाई+प्रो+फाइ+ल</v>
      </c>
    </row>
    <row r="85" spans="1:14">
      <c r="A85" t="s">
        <v>274</v>
      </c>
      <c r="B85">
        <f t="shared" si="5"/>
        <v>1</v>
      </c>
      <c r="C85">
        <v>1</v>
      </c>
      <c r="D85">
        <f t="shared" si="9"/>
        <v>0</v>
      </c>
      <c r="E85">
        <f>'SW 3, LSL 15'!E85</f>
        <v>0</v>
      </c>
      <c r="G85">
        <f t="shared" si="6"/>
        <v>0</v>
      </c>
      <c r="H85">
        <f t="shared" si="7"/>
        <v>0</v>
      </c>
      <c r="I85">
        <f t="shared" si="7"/>
        <v>0</v>
      </c>
      <c r="J85">
        <f t="shared" si="8"/>
        <v>0</v>
      </c>
      <c r="L85">
        <f>'SW 3, LSL 15'!C85</f>
        <v>0</v>
      </c>
      <c r="M85">
        <f>'SW 4, LSL 20'!C85</f>
        <v>1</v>
      </c>
      <c r="N85" t="str">
        <f>IF(M85=0,IF(L85=1,'SW 3, LSL 15'!A85,'SW 4, LSL 20'!A85),'SW 4, LSL 20'!A85)</f>
        <v>भ्रांतियों:भ्रांत+ियों</v>
      </c>
    </row>
    <row r="86" spans="1:14">
      <c r="A86" t="s">
        <v>275</v>
      </c>
      <c r="B86">
        <f t="shared" si="5"/>
        <v>0</v>
      </c>
      <c r="C86">
        <v>0</v>
      </c>
      <c r="D86">
        <f t="shared" si="9"/>
        <v>0</v>
      </c>
      <c r="E86">
        <f>'SW 3, LSL 15'!E86</f>
        <v>1</v>
      </c>
      <c r="G86">
        <f t="shared" si="6"/>
        <v>0</v>
      </c>
      <c r="H86">
        <f t="shared" si="7"/>
        <v>0</v>
      </c>
      <c r="I86">
        <f t="shared" si="7"/>
        <v>0</v>
      </c>
      <c r="J86">
        <f t="shared" si="8"/>
        <v>0</v>
      </c>
      <c r="L86">
        <f>'SW 3, LSL 15'!C86</f>
        <v>0</v>
      </c>
      <c r="M86">
        <f>'SW 4, LSL 20'!C86</f>
        <v>0</v>
      </c>
      <c r="N86" t="str">
        <f>IF(M86=0,IF(L86=1,'SW 3, LSL 15'!A86,'SW 4, LSL 20'!A86),'SW 4, LSL 20'!A86)</f>
        <v>एग्रीकल्चरल:एग्री+कल्चर+ल</v>
      </c>
    </row>
    <row r="87" spans="1:14">
      <c r="A87" t="s">
        <v>84</v>
      </c>
      <c r="B87">
        <f t="shared" si="5"/>
        <v>0</v>
      </c>
      <c r="C87">
        <v>0</v>
      </c>
      <c r="D87">
        <f t="shared" si="9"/>
        <v>0</v>
      </c>
      <c r="E87">
        <f>'SW 3, LSL 15'!E87</f>
        <v>1</v>
      </c>
      <c r="G87">
        <f t="shared" si="6"/>
        <v>0</v>
      </c>
      <c r="H87">
        <f t="shared" si="7"/>
        <v>0</v>
      </c>
      <c r="I87">
        <f t="shared" si="7"/>
        <v>0</v>
      </c>
      <c r="J87">
        <f t="shared" si="8"/>
        <v>0</v>
      </c>
      <c r="L87">
        <f>'SW 3, LSL 15'!C87</f>
        <v>0</v>
      </c>
      <c r="M87">
        <f>'SW 4, LSL 20'!C87</f>
        <v>0</v>
      </c>
      <c r="N87" t="str">
        <f>IF(M87=0,IF(L87=1,'SW 3, LSL 15'!A87,'SW 4, LSL 20'!A87),'SW 4, LSL 20'!A87)</f>
        <v>एक्सपीरिया:एक्स+पी+रिया</v>
      </c>
    </row>
    <row r="88" spans="1:14">
      <c r="A88" t="s">
        <v>276</v>
      </c>
      <c r="B88">
        <f t="shared" si="5"/>
        <v>0</v>
      </c>
      <c r="C88">
        <v>0</v>
      </c>
      <c r="D88">
        <f t="shared" si="9"/>
        <v>0</v>
      </c>
      <c r="E88">
        <f>'SW 3, LSL 15'!E88</f>
        <v>1</v>
      </c>
      <c r="G88">
        <f t="shared" si="6"/>
        <v>0</v>
      </c>
      <c r="H88">
        <f t="shared" si="7"/>
        <v>0</v>
      </c>
      <c r="I88">
        <f t="shared" si="7"/>
        <v>0</v>
      </c>
      <c r="J88">
        <f t="shared" si="8"/>
        <v>0</v>
      </c>
      <c r="L88">
        <f>'SW 3, LSL 15'!C88</f>
        <v>0</v>
      </c>
      <c r="M88">
        <f>'SW 4, LSL 20'!C88</f>
        <v>0</v>
      </c>
      <c r="N88" t="str">
        <f>IF(M88=0,IF(L88=1,'SW 3, LSL 15'!A88,'SW 4, LSL 20'!A88),'SW 4, LSL 20'!A88)</f>
        <v>अट्रैक्टिव:अ+ट्रैक+्ट+िव</v>
      </c>
    </row>
    <row r="89" spans="1:14">
      <c r="A89" t="s">
        <v>86</v>
      </c>
      <c r="B89">
        <f t="shared" si="5"/>
        <v>0</v>
      </c>
      <c r="C89">
        <v>0</v>
      </c>
      <c r="D89">
        <f t="shared" si="9"/>
        <v>0</v>
      </c>
      <c r="E89">
        <f>'SW 3, LSL 15'!E89</f>
        <v>0</v>
      </c>
      <c r="G89">
        <f t="shared" si="6"/>
        <v>0</v>
      </c>
      <c r="H89">
        <f t="shared" si="7"/>
        <v>0</v>
      </c>
      <c r="I89">
        <f t="shared" si="7"/>
        <v>0</v>
      </c>
      <c r="J89">
        <f t="shared" si="8"/>
        <v>0</v>
      </c>
      <c r="L89" s="1">
        <f>'SW 3, LSL 15'!C89</f>
        <v>0</v>
      </c>
      <c r="M89">
        <f>'SW 4, LSL 20'!C89</f>
        <v>0</v>
      </c>
      <c r="N89" t="str">
        <f>IF(M89=0,IF(L89=1,'SW 3, LSL 15'!A89,'SW 4, LSL 20'!A89),'SW 4, LSL 20'!A89)</f>
        <v>ब्राह्मणवाद:ब्रा+ह+्म+ण+वाद</v>
      </c>
    </row>
    <row r="90" spans="1:14">
      <c r="A90" t="s">
        <v>87</v>
      </c>
      <c r="B90">
        <f t="shared" si="5"/>
        <v>0</v>
      </c>
      <c r="C90">
        <v>0</v>
      </c>
      <c r="D90">
        <f t="shared" si="9"/>
        <v>1</v>
      </c>
      <c r="E90">
        <f>'SW 3, LSL 15'!E90</f>
        <v>0</v>
      </c>
      <c r="G90">
        <f t="shared" si="6"/>
        <v>0</v>
      </c>
      <c r="H90">
        <f t="shared" si="7"/>
        <v>0</v>
      </c>
      <c r="I90">
        <f t="shared" si="7"/>
        <v>0</v>
      </c>
      <c r="J90">
        <f t="shared" si="8"/>
        <v>0</v>
      </c>
      <c r="L90">
        <f>'SW 3, LSL 15'!C90</f>
        <v>0</v>
      </c>
      <c r="M90">
        <f>'SW 4, LSL 20'!C90</f>
        <v>0</v>
      </c>
      <c r="N90" t="str">
        <f>IF(M90=0,IF(L90=1,'SW 3, LSL 15'!A90,'SW 4, LSL 20'!A90),'SW 4, LSL 20'!A90)</f>
        <v>फणीश्वरनाथ:फणीश्वरनाथ</v>
      </c>
    </row>
    <row r="91" spans="1:14">
      <c r="A91" t="s">
        <v>277</v>
      </c>
      <c r="B91">
        <f t="shared" si="5"/>
        <v>1</v>
      </c>
      <c r="C91">
        <v>1</v>
      </c>
      <c r="D91">
        <f t="shared" si="9"/>
        <v>0</v>
      </c>
      <c r="E91">
        <f>'SW 3, LSL 15'!E91</f>
        <v>1</v>
      </c>
      <c r="G91">
        <f t="shared" si="6"/>
        <v>1</v>
      </c>
      <c r="H91">
        <f t="shared" si="7"/>
        <v>0</v>
      </c>
      <c r="I91">
        <f t="shared" si="7"/>
        <v>0</v>
      </c>
      <c r="J91">
        <f t="shared" si="8"/>
        <v>0</v>
      </c>
      <c r="L91">
        <f>'SW 3, LSL 15'!C91</f>
        <v>0</v>
      </c>
      <c r="M91">
        <f>'SW 4, LSL 20'!C91</f>
        <v>1</v>
      </c>
      <c r="N91" t="str">
        <f>IF(M91=0,IF(L91=1,'SW 3, LSL 15'!A91,'SW 4, LSL 20'!A91),'SW 4, LSL 20'!A91)</f>
        <v>मेट्रोपालिटन:मेट्रो+पाल+ि+टन</v>
      </c>
    </row>
    <row r="92" spans="1:14">
      <c r="A92" t="s">
        <v>89</v>
      </c>
      <c r="B92">
        <f t="shared" si="5"/>
        <v>0</v>
      </c>
      <c r="C92">
        <v>0</v>
      </c>
      <c r="D92">
        <f t="shared" si="9"/>
        <v>0</v>
      </c>
      <c r="E92">
        <f>'SW 3, LSL 15'!E92</f>
        <v>0</v>
      </c>
      <c r="G92">
        <f t="shared" si="6"/>
        <v>0</v>
      </c>
      <c r="H92">
        <f t="shared" si="7"/>
        <v>0</v>
      </c>
      <c r="I92">
        <f t="shared" si="7"/>
        <v>0</v>
      </c>
      <c r="J92">
        <f t="shared" si="8"/>
        <v>0</v>
      </c>
      <c r="L92">
        <f>'SW 3, LSL 15'!C92</f>
        <v>0</v>
      </c>
      <c r="M92">
        <f>'SW 4, LSL 20'!C92</f>
        <v>0</v>
      </c>
      <c r="N92" t="str">
        <f>IF(M92=0,IF(L92=1,'SW 3, LSL 15'!A92,'SW 4, LSL 20'!A92),'SW 4, LSL 20'!A92)</f>
        <v>स्ट्रिंगर्स:स्ट्+रिंग+र+्स</v>
      </c>
    </row>
    <row r="93" spans="1:14">
      <c r="A93" t="s">
        <v>278</v>
      </c>
      <c r="B93">
        <f t="shared" si="5"/>
        <v>1</v>
      </c>
      <c r="C93">
        <v>1</v>
      </c>
      <c r="D93">
        <f t="shared" si="9"/>
        <v>0</v>
      </c>
      <c r="E93">
        <f>'SW 3, LSL 15'!E93</f>
        <v>0</v>
      </c>
      <c r="G93">
        <f t="shared" si="6"/>
        <v>0</v>
      </c>
      <c r="H93">
        <f t="shared" si="7"/>
        <v>0</v>
      </c>
      <c r="I93">
        <f t="shared" si="7"/>
        <v>0</v>
      </c>
      <c r="J93">
        <f t="shared" si="8"/>
        <v>0</v>
      </c>
      <c r="L93">
        <f>'SW 3, LSL 15'!C93</f>
        <v>0</v>
      </c>
      <c r="M93">
        <f>'SW 4, LSL 20'!C93</f>
        <v>1</v>
      </c>
      <c r="N93" t="str">
        <f>IF(M93=0,IF(L93=1,'SW 3, LSL 15'!A93,'SW 4, LSL 20'!A93),'SW 4, LSL 20'!A93)</f>
        <v>प्रभुसत्ता:प्रभु+सत्ता</v>
      </c>
    </row>
    <row r="94" spans="1:14">
      <c r="A94" t="s">
        <v>91</v>
      </c>
      <c r="B94">
        <f t="shared" si="5"/>
        <v>0</v>
      </c>
      <c r="C94">
        <v>0</v>
      </c>
      <c r="D94">
        <f t="shared" si="9"/>
        <v>0</v>
      </c>
      <c r="E94">
        <f>'SW 3, LSL 15'!E94</f>
        <v>0</v>
      </c>
      <c r="G94">
        <f t="shared" si="6"/>
        <v>0</v>
      </c>
      <c r="H94">
        <f t="shared" si="7"/>
        <v>0</v>
      </c>
      <c r="I94">
        <f t="shared" si="7"/>
        <v>0</v>
      </c>
      <c r="J94">
        <f t="shared" si="8"/>
        <v>0</v>
      </c>
      <c r="L94">
        <f>'SW 3, LSL 15'!C94</f>
        <v>0</v>
      </c>
      <c r="M94">
        <f>'SW 4, LSL 20'!C94</f>
        <v>0</v>
      </c>
      <c r="N94" t="str">
        <f>IF(M94=0,IF(L94=1,'SW 3, LSL 15'!A94,'SW 4, LSL 20'!A94),'SW 4, LSL 20'!A94)</f>
        <v>सौभाग्यशाली:सौ+भाग+्य+शाल+ी</v>
      </c>
    </row>
    <row r="95" spans="1:14">
      <c r="A95" t="s">
        <v>92</v>
      </c>
      <c r="B95">
        <f t="shared" si="5"/>
        <v>0</v>
      </c>
      <c r="C95">
        <v>0</v>
      </c>
      <c r="D95">
        <f t="shared" si="9"/>
        <v>1</v>
      </c>
      <c r="E95">
        <f>'SW 3, LSL 15'!E95</f>
        <v>1</v>
      </c>
      <c r="G95">
        <f t="shared" si="6"/>
        <v>0</v>
      </c>
      <c r="H95">
        <f t="shared" si="7"/>
        <v>0</v>
      </c>
      <c r="I95">
        <f t="shared" si="7"/>
        <v>1</v>
      </c>
      <c r="J95">
        <f t="shared" si="8"/>
        <v>0</v>
      </c>
      <c r="L95">
        <f>'SW 3, LSL 15'!C95</f>
        <v>0</v>
      </c>
      <c r="M95">
        <f>'SW 4, LSL 20'!C95</f>
        <v>0</v>
      </c>
      <c r="N95" t="str">
        <f>IF(M95=0,IF(L95=1,'SW 3, LSL 15'!A95,'SW 4, LSL 20'!A95),'SW 4, LSL 20'!A95)</f>
        <v>स्ट्रैटेजिक:स्ट्रैटेजिक</v>
      </c>
    </row>
    <row r="96" spans="1:14">
      <c r="A96" t="s">
        <v>279</v>
      </c>
      <c r="B96">
        <f t="shared" si="5"/>
        <v>1</v>
      </c>
      <c r="C96">
        <v>1</v>
      </c>
      <c r="D96">
        <f t="shared" si="9"/>
        <v>0</v>
      </c>
      <c r="E96">
        <f>'SW 3, LSL 15'!E96</f>
        <v>0</v>
      </c>
      <c r="G96">
        <f t="shared" si="6"/>
        <v>0</v>
      </c>
      <c r="H96">
        <f t="shared" si="7"/>
        <v>0</v>
      </c>
      <c r="I96">
        <f t="shared" si="7"/>
        <v>0</v>
      </c>
      <c r="J96">
        <f t="shared" si="8"/>
        <v>0</v>
      </c>
      <c r="L96">
        <f>'SW 3, LSL 15'!C96</f>
        <v>0</v>
      </c>
      <c r="M96">
        <f>'SW 4, LSL 20'!C96</f>
        <v>1</v>
      </c>
      <c r="N96" t="str">
        <f>IF(M96=0,IF(L96=1,'SW 3, LSL 15'!A96,'SW 4, LSL 20'!A96),'SW 4, LSL 20'!A96)</f>
        <v>महत्‍वपूर्ण:महत्‍व+पूर्ण</v>
      </c>
    </row>
    <row r="97" spans="1:14">
      <c r="A97" t="s">
        <v>280</v>
      </c>
      <c r="B97">
        <f t="shared" si="5"/>
        <v>1</v>
      </c>
      <c r="C97">
        <v>0</v>
      </c>
      <c r="D97">
        <f t="shared" si="9"/>
        <v>0</v>
      </c>
      <c r="E97">
        <f>'SW 3, LSL 15'!E97</f>
        <v>0</v>
      </c>
      <c r="G97">
        <f t="shared" si="6"/>
        <v>0</v>
      </c>
      <c r="H97">
        <f t="shared" si="7"/>
        <v>0</v>
      </c>
      <c r="I97">
        <f t="shared" si="7"/>
        <v>0</v>
      </c>
      <c r="J97">
        <f t="shared" si="8"/>
        <v>0</v>
      </c>
      <c r="L97">
        <f>'SW 3, LSL 15'!C97</f>
        <v>1</v>
      </c>
      <c r="M97">
        <f>'SW 4, LSL 20'!C97</f>
        <v>1</v>
      </c>
      <c r="N97" t="str">
        <f>IF(M97=0,IF(L97=1,'SW 3, LSL 15'!A97,'SW 4, LSL 20'!A97),'SW 4, LSL 20'!A97)</f>
        <v>शांतिपूर्ण:शांति+पूर्ण</v>
      </c>
    </row>
    <row r="98" spans="1:14">
      <c r="A98" t="s">
        <v>281</v>
      </c>
      <c r="B98">
        <f t="shared" si="5"/>
        <v>1</v>
      </c>
      <c r="C98">
        <v>1</v>
      </c>
      <c r="D98">
        <f t="shared" si="9"/>
        <v>0</v>
      </c>
      <c r="E98">
        <f>'SW 3, LSL 15'!E98</f>
        <v>0</v>
      </c>
      <c r="G98">
        <f t="shared" si="6"/>
        <v>0</v>
      </c>
      <c r="H98">
        <f t="shared" si="7"/>
        <v>0</v>
      </c>
      <c r="I98">
        <f t="shared" si="7"/>
        <v>0</v>
      </c>
      <c r="J98">
        <f t="shared" si="8"/>
        <v>0</v>
      </c>
      <c r="L98">
        <f>'SW 3, LSL 15'!C98</f>
        <v>0</v>
      </c>
      <c r="M98">
        <f>'SW 4, LSL 20'!C98</f>
        <v>1</v>
      </c>
      <c r="N98" t="str">
        <f>IF(M98=0,IF(L98=1,'SW 3, LSL 15'!A98,'SW 4, LSL 20'!A98),'SW 4, LSL 20'!A98)</f>
        <v>ज्ञानशक्ति:ज्ञान+शक्ति</v>
      </c>
    </row>
    <row r="99" spans="1:14">
      <c r="A99" t="s">
        <v>96</v>
      </c>
      <c r="B99">
        <f t="shared" si="5"/>
        <v>0</v>
      </c>
      <c r="C99">
        <v>0</v>
      </c>
      <c r="D99">
        <f t="shared" si="9"/>
        <v>0</v>
      </c>
      <c r="E99">
        <f>'SW 3, LSL 15'!E99</f>
        <v>1</v>
      </c>
      <c r="G99">
        <f t="shared" si="6"/>
        <v>0</v>
      </c>
      <c r="H99">
        <f t="shared" si="7"/>
        <v>0</v>
      </c>
      <c r="I99">
        <f t="shared" si="7"/>
        <v>0</v>
      </c>
      <c r="J99">
        <f t="shared" si="8"/>
        <v>0</v>
      </c>
      <c r="L99">
        <f>'SW 3, LSL 15'!C99</f>
        <v>0</v>
      </c>
      <c r="M99">
        <f>'SW 4, LSL 20'!C99</f>
        <v>0</v>
      </c>
      <c r="N99" t="str">
        <f>IF(M99=0,IF(L99=1,'SW 3, LSL 15'!A99,'SW 4, LSL 20'!A99),'SW 4, LSL 20'!A99)</f>
        <v>क्रॉनिकल्स:क्+रॉ+निकल+्स</v>
      </c>
    </row>
    <row r="100" spans="1:14">
      <c r="A100" t="s">
        <v>97</v>
      </c>
      <c r="B100">
        <f t="shared" si="5"/>
        <v>1</v>
      </c>
      <c r="C100">
        <v>1</v>
      </c>
      <c r="D100">
        <f t="shared" si="9"/>
        <v>0</v>
      </c>
      <c r="E100">
        <f>'SW 3, LSL 15'!E100</f>
        <v>0</v>
      </c>
      <c r="G100">
        <f t="shared" si="6"/>
        <v>0</v>
      </c>
      <c r="H100">
        <f t="shared" si="7"/>
        <v>0</v>
      </c>
      <c r="I100">
        <f t="shared" si="7"/>
        <v>0</v>
      </c>
      <c r="J100">
        <f t="shared" si="8"/>
        <v>0</v>
      </c>
      <c r="L100" s="1">
        <f>'SW 3, LSL 15'!C100</f>
        <v>1</v>
      </c>
      <c r="M100">
        <f>'SW 4, LSL 20'!C100</f>
        <v>1</v>
      </c>
      <c r="N100" t="str">
        <f>IF(M100=0,IF(L100=1,'SW 3, LSL 15'!A100,'SW 4, LSL 20'!A100),'SW 4, LSL 20'!A100)</f>
        <v>महाविद्याओं:महा+विद+्या+ओं</v>
      </c>
    </row>
    <row r="101" spans="1:14">
      <c r="A101" t="s">
        <v>98</v>
      </c>
      <c r="B101">
        <f t="shared" si="5"/>
        <v>0</v>
      </c>
      <c r="C101">
        <v>0</v>
      </c>
      <c r="D101">
        <f t="shared" si="9"/>
        <v>1</v>
      </c>
      <c r="E101">
        <f>'SW 3, LSL 15'!E101</f>
        <v>0</v>
      </c>
      <c r="G101">
        <f t="shared" si="6"/>
        <v>0</v>
      </c>
      <c r="H101">
        <f t="shared" si="7"/>
        <v>0</v>
      </c>
      <c r="I101">
        <f t="shared" si="7"/>
        <v>0</v>
      </c>
      <c r="J101">
        <f t="shared" si="8"/>
        <v>0</v>
      </c>
      <c r="L101">
        <f>'SW 3, LSL 15'!C101</f>
        <v>0</v>
      </c>
      <c r="M101">
        <f>'SW 4, LSL 20'!C101</f>
        <v>0</v>
      </c>
      <c r="N101" t="str">
        <f>IF(M101=0,IF(L101=1,'SW 3, LSL 15'!A101,'SW 4, LSL 20'!A101),'SW 4, LSL 20'!A101)</f>
        <v>जरथुस्‍त्र:जरथुस्‍त्र</v>
      </c>
    </row>
    <row r="102" spans="1:14">
      <c r="A102" t="s">
        <v>282</v>
      </c>
      <c r="B102">
        <f t="shared" si="5"/>
        <v>0</v>
      </c>
      <c r="C102">
        <v>0</v>
      </c>
      <c r="D102">
        <f t="shared" si="9"/>
        <v>0</v>
      </c>
      <c r="E102">
        <f>'SW 3, LSL 15'!E102</f>
        <v>0</v>
      </c>
      <c r="G102">
        <f t="shared" si="6"/>
        <v>0</v>
      </c>
      <c r="H102">
        <f t="shared" si="7"/>
        <v>0</v>
      </c>
      <c r="I102">
        <f t="shared" si="7"/>
        <v>0</v>
      </c>
      <c r="J102">
        <f t="shared" si="8"/>
        <v>0</v>
      </c>
      <c r="L102">
        <f>'SW 3, LSL 15'!C102</f>
        <v>0</v>
      </c>
      <c r="M102">
        <f>'SW 4, LSL 20'!C102</f>
        <v>0</v>
      </c>
      <c r="N102" t="str">
        <f>IF(M102=0,IF(L102=1,'SW 3, LSL 15'!A102,'SW 4, LSL 20'!A102),'SW 4, LSL 20'!A102)</f>
        <v>सेवानिवृत्ति:सेवा+निवृत+्ति</v>
      </c>
    </row>
    <row r="103" spans="1:14">
      <c r="A103" t="s">
        <v>283</v>
      </c>
      <c r="B103">
        <f t="shared" si="5"/>
        <v>0</v>
      </c>
      <c r="C103">
        <v>0</v>
      </c>
      <c r="D103">
        <f t="shared" si="9"/>
        <v>0</v>
      </c>
      <c r="E103">
        <f>'SW 3, LSL 15'!E103</f>
        <v>1</v>
      </c>
      <c r="G103">
        <f t="shared" si="6"/>
        <v>0</v>
      </c>
      <c r="H103">
        <f t="shared" si="7"/>
        <v>0</v>
      </c>
      <c r="I103">
        <f t="shared" si="7"/>
        <v>0</v>
      </c>
      <c r="J103">
        <f t="shared" si="8"/>
        <v>0</v>
      </c>
      <c r="L103" s="1">
        <f>'SW 3, LSL 15'!C103</f>
        <v>0</v>
      </c>
      <c r="M103">
        <f>'SW 4, LSL 20'!C103</f>
        <v>0</v>
      </c>
      <c r="N103" t="str">
        <f>IF(M103=0,IF(L103=1,'SW 3, LSL 15'!A103,'SW 4, LSL 20'!A103),'SW 4, LSL 20'!A103)</f>
        <v>न्यूक्लीयर:न्यू+क्लीयर</v>
      </c>
    </row>
    <row r="104" spans="1:14">
      <c r="A104" t="s">
        <v>101</v>
      </c>
      <c r="B104">
        <f t="shared" si="5"/>
        <v>0</v>
      </c>
      <c r="C104">
        <v>0</v>
      </c>
      <c r="D104">
        <f t="shared" si="9"/>
        <v>1</v>
      </c>
      <c r="E104">
        <f>'SW 3, LSL 15'!E104</f>
        <v>0</v>
      </c>
      <c r="G104">
        <f t="shared" si="6"/>
        <v>0</v>
      </c>
      <c r="H104">
        <f t="shared" si="7"/>
        <v>0</v>
      </c>
      <c r="I104">
        <f t="shared" si="7"/>
        <v>0</v>
      </c>
      <c r="J104">
        <f t="shared" si="8"/>
        <v>0</v>
      </c>
      <c r="L104">
        <f>'SW 3, LSL 15'!C104</f>
        <v>0</v>
      </c>
      <c r="M104">
        <f>'SW 4, LSL 20'!C104</f>
        <v>0</v>
      </c>
      <c r="N104" t="str">
        <f>IF(M104=0,IF(L104=1,'SW 3, LSL 15'!A104,'SW 4, LSL 20'!A104),'SW 4, LSL 20'!A104)</f>
        <v>व्‍यक्तियों:व्‍यक्तियों</v>
      </c>
    </row>
    <row r="105" spans="1:14">
      <c r="A105" t="s">
        <v>102</v>
      </c>
      <c r="B105">
        <f t="shared" si="5"/>
        <v>0</v>
      </c>
      <c r="C105">
        <v>0</v>
      </c>
      <c r="D105">
        <f t="shared" si="9"/>
        <v>0</v>
      </c>
      <c r="E105">
        <f>'SW 3, LSL 15'!E105</f>
        <v>0</v>
      </c>
      <c r="G105">
        <f t="shared" si="6"/>
        <v>0</v>
      </c>
      <c r="H105">
        <f t="shared" si="7"/>
        <v>0</v>
      </c>
      <c r="I105">
        <f t="shared" si="7"/>
        <v>0</v>
      </c>
      <c r="J105">
        <f t="shared" si="8"/>
        <v>0</v>
      </c>
      <c r="L105" s="1">
        <f>'SW 3, LSL 15'!C105</f>
        <v>0</v>
      </c>
      <c r="M105">
        <f>'SW 4, LSL 20'!C105</f>
        <v>0</v>
      </c>
      <c r="N105" t="str">
        <f>IF(M105=0,IF(L105=1,'SW 3, LSL 15'!A105,'SW 4, LSL 20'!A105),'SW 4, LSL 20'!A105)</f>
        <v>अव्यावसायिक:अ+व्या+व+सा+य+िक</v>
      </c>
    </row>
    <row r="106" spans="1:14">
      <c r="A106" t="s">
        <v>103</v>
      </c>
      <c r="B106">
        <f t="shared" si="5"/>
        <v>0</v>
      </c>
      <c r="C106">
        <v>0</v>
      </c>
      <c r="D106">
        <f t="shared" si="9"/>
        <v>0</v>
      </c>
      <c r="E106">
        <f>'SW 3, LSL 15'!E106</f>
        <v>0</v>
      </c>
      <c r="G106">
        <f t="shared" si="6"/>
        <v>0</v>
      </c>
      <c r="H106">
        <f t="shared" si="7"/>
        <v>0</v>
      </c>
      <c r="I106">
        <f t="shared" si="7"/>
        <v>0</v>
      </c>
      <c r="J106">
        <f t="shared" si="8"/>
        <v>0</v>
      </c>
      <c r="L106">
        <f>'SW 3, LSL 15'!C106</f>
        <v>0</v>
      </c>
      <c r="M106">
        <f>'SW 4, LSL 20'!C106</f>
        <v>0</v>
      </c>
      <c r="N106" t="str">
        <f>IF(M106=0,IF(L106=1,'SW 3, LSL 15'!A106,'SW 4, LSL 20'!A106),'SW 4, LSL 20'!A106)</f>
        <v>घटनाक्रमों:घट+ना+क्रम+ों</v>
      </c>
    </row>
    <row r="107" spans="1:14">
      <c r="A107" t="s">
        <v>104</v>
      </c>
      <c r="B107">
        <f t="shared" si="5"/>
        <v>0</v>
      </c>
      <c r="C107">
        <v>0</v>
      </c>
      <c r="D107">
        <f t="shared" si="9"/>
        <v>1</v>
      </c>
      <c r="E107">
        <f>'SW 3, LSL 15'!E107</f>
        <v>0</v>
      </c>
      <c r="G107">
        <f t="shared" si="6"/>
        <v>0</v>
      </c>
      <c r="H107">
        <f t="shared" si="7"/>
        <v>0</v>
      </c>
      <c r="I107">
        <f t="shared" si="7"/>
        <v>0</v>
      </c>
      <c r="J107">
        <f t="shared" si="8"/>
        <v>0</v>
      </c>
      <c r="L107">
        <f>'SW 3, LSL 15'!C107</f>
        <v>0</v>
      </c>
      <c r="M107">
        <f>'SW 4, LSL 20'!C107</f>
        <v>0</v>
      </c>
      <c r="N107" t="str">
        <f>IF(M107=0,IF(L107=1,'SW 3, LSL 15'!A107,'SW 4, LSL 20'!A107),'SW 4, LSL 20'!A107)</f>
        <v>दंतचिकित्सक:दंतचिकित्सक</v>
      </c>
    </row>
    <row r="108" spans="1:14">
      <c r="A108" t="s">
        <v>105</v>
      </c>
      <c r="B108">
        <f t="shared" si="5"/>
        <v>0</v>
      </c>
      <c r="C108">
        <v>0</v>
      </c>
      <c r="D108">
        <f t="shared" si="9"/>
        <v>0</v>
      </c>
      <c r="E108">
        <f>'SW 3, LSL 15'!E108</f>
        <v>0</v>
      </c>
      <c r="G108">
        <f t="shared" si="6"/>
        <v>0</v>
      </c>
      <c r="H108">
        <f t="shared" si="7"/>
        <v>0</v>
      </c>
      <c r="I108">
        <f t="shared" si="7"/>
        <v>0</v>
      </c>
      <c r="J108">
        <f t="shared" si="8"/>
        <v>0</v>
      </c>
      <c r="L108">
        <f>'SW 3, LSL 15'!C108</f>
        <v>0</v>
      </c>
      <c r="M108">
        <f>'SW 4, LSL 20'!C108</f>
        <v>0</v>
      </c>
      <c r="N108" t="str">
        <f>IF(M108=0,IF(L108=1,'SW 3, LSL 15'!A108,'SW 4, LSL 20'!A108),'SW 4, LSL 20'!A108)</f>
        <v>खाद्यान्नों:खा+द्+या+न+्न+ों</v>
      </c>
    </row>
    <row r="109" spans="1:14">
      <c r="A109" t="s">
        <v>284</v>
      </c>
      <c r="B109">
        <f t="shared" si="5"/>
        <v>1</v>
      </c>
      <c r="C109">
        <v>1</v>
      </c>
      <c r="D109">
        <f t="shared" si="9"/>
        <v>0</v>
      </c>
      <c r="E109">
        <f>'SW 3, LSL 15'!E109</f>
        <v>1</v>
      </c>
      <c r="G109">
        <f t="shared" si="6"/>
        <v>1</v>
      </c>
      <c r="H109">
        <f t="shared" si="7"/>
        <v>0</v>
      </c>
      <c r="I109">
        <f t="shared" si="7"/>
        <v>0</v>
      </c>
      <c r="J109">
        <f t="shared" si="8"/>
        <v>0</v>
      </c>
      <c r="L109">
        <f>'SW 3, LSL 15'!C109</f>
        <v>0</v>
      </c>
      <c r="M109">
        <f>'SW 4, LSL 20'!C109</f>
        <v>1</v>
      </c>
      <c r="N109" t="str">
        <f>IF(M109=0,IF(L109=1,'SW 3, LSL 15'!A109,'SW 4, LSL 20'!A109),'SW 4, LSL 20'!A109)</f>
        <v>रेकॉर्डिंग्:रे+कॉर्ड+िंग+्</v>
      </c>
    </row>
    <row r="110" spans="1:14">
      <c r="A110" t="s">
        <v>107</v>
      </c>
      <c r="B110">
        <f t="shared" si="5"/>
        <v>0</v>
      </c>
      <c r="C110">
        <v>0</v>
      </c>
      <c r="D110">
        <f t="shared" si="9"/>
        <v>0</v>
      </c>
      <c r="E110">
        <f>'SW 3, LSL 15'!E110</f>
        <v>1</v>
      </c>
      <c r="G110">
        <f t="shared" si="6"/>
        <v>0</v>
      </c>
      <c r="H110">
        <f t="shared" si="7"/>
        <v>0</v>
      </c>
      <c r="I110">
        <f t="shared" si="7"/>
        <v>0</v>
      </c>
      <c r="J110">
        <f t="shared" si="8"/>
        <v>0</v>
      </c>
      <c r="L110">
        <f>'SW 3, LSL 15'!C110</f>
        <v>0</v>
      </c>
      <c r="M110">
        <f>'SW 4, LSL 20'!C110</f>
        <v>0</v>
      </c>
      <c r="N110" t="str">
        <f>IF(M110=0,IF(L110=1,'SW 3, LSL 15'!A110,'SW 4, LSL 20'!A110),'SW 4, LSL 20'!A110)</f>
        <v>सिक्युरिटी:सि+क्यु+र+िटी</v>
      </c>
    </row>
    <row r="111" spans="1:14">
      <c r="A111" t="s">
        <v>108</v>
      </c>
      <c r="B111">
        <f t="shared" si="5"/>
        <v>0</v>
      </c>
      <c r="C111">
        <v>0</v>
      </c>
      <c r="D111">
        <f t="shared" si="9"/>
        <v>0</v>
      </c>
      <c r="E111">
        <f>'SW 3, LSL 15'!E111</f>
        <v>1</v>
      </c>
      <c r="G111">
        <f t="shared" si="6"/>
        <v>0</v>
      </c>
      <c r="H111">
        <f t="shared" si="7"/>
        <v>0</v>
      </c>
      <c r="I111">
        <f t="shared" si="7"/>
        <v>0</v>
      </c>
      <c r="J111">
        <f t="shared" si="8"/>
        <v>0</v>
      </c>
      <c r="L111">
        <f>'SW 3, LSL 15'!C111</f>
        <v>0</v>
      </c>
      <c r="M111">
        <f>'SW 4, LSL 20'!C111</f>
        <v>0</v>
      </c>
      <c r="N111" t="str">
        <f>IF(M111=0,IF(L111=1,'SW 3, LSL 15'!A111,'SW 4, LSL 20'!A111),'SW 4, LSL 20'!A111)</f>
        <v>रिप्लेसमेंट:रि+प्ले+स+मेंट</v>
      </c>
    </row>
    <row r="112" spans="1:14">
      <c r="A112" t="s">
        <v>109</v>
      </c>
      <c r="B112">
        <f t="shared" si="5"/>
        <v>0</v>
      </c>
      <c r="C112">
        <v>0</v>
      </c>
      <c r="D112">
        <f t="shared" si="9"/>
        <v>0</v>
      </c>
      <c r="E112">
        <f>'SW 3, LSL 15'!E112</f>
        <v>1</v>
      </c>
      <c r="G112">
        <f t="shared" si="6"/>
        <v>0</v>
      </c>
      <c r="H112">
        <f t="shared" si="7"/>
        <v>0</v>
      </c>
      <c r="I112">
        <f t="shared" si="7"/>
        <v>0</v>
      </c>
      <c r="J112">
        <f t="shared" si="8"/>
        <v>0</v>
      </c>
      <c r="L112" s="1">
        <f>'SW 3, LSL 15'!C112</f>
        <v>0</v>
      </c>
      <c r="M112">
        <f>'SW 4, LSL 20'!C112</f>
        <v>0</v>
      </c>
      <c r="N112" t="str">
        <f>IF(M112=0,IF(L112=1,'SW 3, LSL 15'!A112,'SW 4, LSL 20'!A112),'SW 4, LSL 20'!A112)</f>
        <v>प्रोविजनिंग:प्रो+वि+जन+िंग</v>
      </c>
    </row>
    <row r="113" spans="1:14">
      <c r="A113" t="s">
        <v>285</v>
      </c>
      <c r="B113">
        <f t="shared" si="5"/>
        <v>1</v>
      </c>
      <c r="C113">
        <v>1</v>
      </c>
      <c r="D113">
        <f t="shared" si="9"/>
        <v>0</v>
      </c>
      <c r="E113">
        <f>'SW 3, LSL 15'!E113</f>
        <v>0</v>
      </c>
      <c r="G113">
        <f t="shared" si="6"/>
        <v>0</v>
      </c>
      <c r="H113">
        <f t="shared" si="7"/>
        <v>0</v>
      </c>
      <c r="I113">
        <f t="shared" si="7"/>
        <v>0</v>
      </c>
      <c r="J113">
        <f t="shared" si="8"/>
        <v>0</v>
      </c>
      <c r="L113">
        <f>'SW 3, LSL 15'!C113</f>
        <v>0</v>
      </c>
      <c r="M113">
        <f>'SW 4, LSL 20'!C113</f>
        <v>1</v>
      </c>
      <c r="N113" t="str">
        <f>IF(M113=0,IF(L113=1,'SW 3, LSL 15'!A113,'SW 4, LSL 20'!A113),'SW 4, LSL 20'!A113)</f>
        <v>कन्याकुमारी:कन्या+कुमार+ी</v>
      </c>
    </row>
    <row r="114" spans="1:14">
      <c r="A114" t="s">
        <v>111</v>
      </c>
      <c r="B114">
        <f t="shared" si="5"/>
        <v>1</v>
      </c>
      <c r="C114">
        <v>1</v>
      </c>
      <c r="D114">
        <f t="shared" si="9"/>
        <v>0</v>
      </c>
      <c r="E114">
        <f>'SW 3, LSL 15'!E114</f>
        <v>0</v>
      </c>
      <c r="G114">
        <f t="shared" si="6"/>
        <v>0</v>
      </c>
      <c r="H114">
        <f t="shared" si="7"/>
        <v>0</v>
      </c>
      <c r="I114">
        <f t="shared" si="7"/>
        <v>0</v>
      </c>
      <c r="J114">
        <f t="shared" si="8"/>
        <v>0</v>
      </c>
      <c r="L114">
        <f>'SW 3, LSL 15'!C114</f>
        <v>1</v>
      </c>
      <c r="M114">
        <f>'SW 4, LSL 20'!C114</f>
        <v>1</v>
      </c>
      <c r="N114" t="str">
        <f>IF(M114=0,IF(L114=1,'SW 3, LSL 15'!A114,'SW 4, LSL 20'!A114),'SW 4, LSL 20'!A114)</f>
        <v>लोकजनशक्ति:लोक+जन+शक्ति</v>
      </c>
    </row>
    <row r="115" spans="1:14">
      <c r="A115" t="s">
        <v>112</v>
      </c>
      <c r="B115">
        <f t="shared" si="5"/>
        <v>0</v>
      </c>
      <c r="C115">
        <v>0</v>
      </c>
      <c r="D115">
        <f t="shared" si="9"/>
        <v>0</v>
      </c>
      <c r="E115">
        <f>'SW 3, LSL 15'!E115</f>
        <v>1</v>
      </c>
      <c r="G115">
        <f t="shared" si="6"/>
        <v>0</v>
      </c>
      <c r="H115">
        <f t="shared" si="7"/>
        <v>0</v>
      </c>
      <c r="I115">
        <f t="shared" si="7"/>
        <v>0</v>
      </c>
      <c r="J115">
        <f t="shared" si="8"/>
        <v>0</v>
      </c>
      <c r="L115" s="1">
        <f>'SW 3, LSL 15'!C115</f>
        <v>0</v>
      </c>
      <c r="M115">
        <f>'SW 4, LSL 20'!C115</f>
        <v>0</v>
      </c>
      <c r="N115" t="str">
        <f>IF(M115=0,IF(L115=1,'SW 3, LSL 15'!A115,'SW 4, LSL 20'!A115),'SW 4, LSL 20'!A115)</f>
        <v>सिक्योरिटी:सि+क्यो+र+िटी</v>
      </c>
    </row>
    <row r="116" spans="1:14">
      <c r="A116" t="s">
        <v>113</v>
      </c>
      <c r="B116">
        <f t="shared" si="5"/>
        <v>0</v>
      </c>
      <c r="C116">
        <v>0</v>
      </c>
      <c r="D116">
        <f t="shared" si="9"/>
        <v>0</v>
      </c>
      <c r="E116">
        <f>'SW 3, LSL 15'!E116</f>
        <v>0</v>
      </c>
      <c r="G116">
        <f t="shared" si="6"/>
        <v>0</v>
      </c>
      <c r="H116">
        <f t="shared" si="7"/>
        <v>0</v>
      </c>
      <c r="I116">
        <f t="shared" si="7"/>
        <v>0</v>
      </c>
      <c r="J116">
        <f t="shared" si="8"/>
        <v>0</v>
      </c>
      <c r="L116" s="1">
        <f>'SW 3, LSL 15'!C116</f>
        <v>0</v>
      </c>
      <c r="M116">
        <f>'SW 4, LSL 20'!C116</f>
        <v>0</v>
      </c>
      <c r="N116" t="str">
        <f>IF(M116=0,IF(L116=1,'SW 3, LSL 15'!A116,'SW 4, LSL 20'!A116),'SW 4, LSL 20'!A116)</f>
        <v>जनप्रदर्शनों:जन+प्र+दर्श+न+ों</v>
      </c>
    </row>
    <row r="117" spans="1:14">
      <c r="A117" t="s">
        <v>286</v>
      </c>
      <c r="B117">
        <f t="shared" si="5"/>
        <v>1</v>
      </c>
      <c r="C117">
        <v>1</v>
      </c>
      <c r="D117">
        <f t="shared" si="9"/>
        <v>0</v>
      </c>
      <c r="E117">
        <f>'SW 3, LSL 15'!E117</f>
        <v>0</v>
      </c>
      <c r="G117">
        <f t="shared" si="6"/>
        <v>0</v>
      </c>
      <c r="H117">
        <f t="shared" si="7"/>
        <v>0</v>
      </c>
      <c r="I117">
        <f t="shared" si="7"/>
        <v>0</v>
      </c>
      <c r="J117">
        <f t="shared" si="8"/>
        <v>0</v>
      </c>
      <c r="L117">
        <f>'SW 3, LSL 15'!C117</f>
        <v>0</v>
      </c>
      <c r="M117">
        <f>'SW 4, LSL 20'!C117</f>
        <v>1</v>
      </c>
      <c r="N117" t="str">
        <f>IF(M117=0,IF(L117=1,'SW 3, LSL 15'!A117,'SW 4, LSL 20'!A117),'SW 4, LSL 20'!A117)</f>
        <v>आपत्तिजताई:आपत्ति+जताई</v>
      </c>
    </row>
    <row r="118" spans="1:14">
      <c r="A118" t="s">
        <v>115</v>
      </c>
      <c r="B118">
        <f t="shared" si="5"/>
        <v>0</v>
      </c>
      <c r="C118">
        <v>0</v>
      </c>
      <c r="D118">
        <f t="shared" si="9"/>
        <v>0</v>
      </c>
      <c r="E118">
        <f>'SW 3, LSL 15'!E118</f>
        <v>0</v>
      </c>
      <c r="G118">
        <f t="shared" si="6"/>
        <v>0</v>
      </c>
      <c r="H118">
        <f t="shared" si="7"/>
        <v>0</v>
      </c>
      <c r="I118">
        <f t="shared" si="7"/>
        <v>0</v>
      </c>
      <c r="J118">
        <f t="shared" si="8"/>
        <v>0</v>
      </c>
      <c r="L118">
        <f>'SW 3, LSL 15'!C118</f>
        <v>0</v>
      </c>
      <c r="M118">
        <f>'SW 4, LSL 20'!C118</f>
        <v>0</v>
      </c>
      <c r="N118" t="str">
        <f>IF(M118=0,IF(L118=1,'SW 3, LSL 15'!A118,'SW 4, LSL 20'!A118),'SW 4, LSL 20'!A118)</f>
        <v>अन्ततोगत्वा:अन्त+तो+गत+्वा</v>
      </c>
    </row>
    <row r="119" spans="1:14">
      <c r="A119" t="s">
        <v>287</v>
      </c>
      <c r="B119">
        <f t="shared" si="5"/>
        <v>0</v>
      </c>
      <c r="C119">
        <v>0</v>
      </c>
      <c r="D119">
        <f t="shared" si="9"/>
        <v>0</v>
      </c>
      <c r="E119">
        <f>'SW 3, LSL 15'!E119</f>
        <v>0</v>
      </c>
      <c r="G119">
        <f t="shared" si="6"/>
        <v>0</v>
      </c>
      <c r="H119">
        <f t="shared" si="7"/>
        <v>0</v>
      </c>
      <c r="I119">
        <f t="shared" si="7"/>
        <v>0</v>
      </c>
      <c r="J119">
        <f t="shared" si="8"/>
        <v>0</v>
      </c>
      <c r="L119">
        <f>'SW 3, LSL 15'!C119</f>
        <v>0</v>
      </c>
      <c r="M119">
        <f>'SW 4, LSL 20'!C119</f>
        <v>0</v>
      </c>
      <c r="N119" t="str">
        <f>IF(M119=0,IF(L119=1,'SW 3, LSL 15'!A119,'SW 4, LSL 20'!A119),'SW 4, LSL 20'!A119)</f>
        <v>ब्रिटेनवासियों:ब्+रिटेन+वासियों</v>
      </c>
    </row>
    <row r="120" spans="1:14">
      <c r="A120" t="s">
        <v>117</v>
      </c>
      <c r="B120">
        <f t="shared" si="5"/>
        <v>0</v>
      </c>
      <c r="C120">
        <v>0</v>
      </c>
      <c r="D120">
        <f t="shared" si="9"/>
        <v>0</v>
      </c>
      <c r="E120">
        <f>'SW 3, LSL 15'!E120</f>
        <v>0</v>
      </c>
      <c r="G120">
        <f t="shared" si="6"/>
        <v>0</v>
      </c>
      <c r="H120">
        <f t="shared" si="7"/>
        <v>0</v>
      </c>
      <c r="I120">
        <f t="shared" si="7"/>
        <v>0</v>
      </c>
      <c r="J120">
        <f t="shared" si="8"/>
        <v>0</v>
      </c>
      <c r="L120">
        <f>'SW 3, LSL 15'!C120</f>
        <v>0</v>
      </c>
      <c r="M120">
        <f>'SW 4, LSL 20'!C120</f>
        <v>0</v>
      </c>
      <c r="N120" t="str">
        <f>IF(M120=0,IF(L120=1,'SW 3, LSL 15'!A120,'SW 4, LSL 20'!A120),'SW 4, LSL 20'!A120)</f>
        <v>केंद्रीयता:के+ंद्र+ीय+ता</v>
      </c>
    </row>
    <row r="121" spans="1:14">
      <c r="A121" t="s">
        <v>118</v>
      </c>
      <c r="B121">
        <f t="shared" si="5"/>
        <v>1</v>
      </c>
      <c r="C121">
        <v>1</v>
      </c>
      <c r="D121">
        <f t="shared" si="9"/>
        <v>0</v>
      </c>
      <c r="E121">
        <f>'SW 3, LSL 15'!E121</f>
        <v>0</v>
      </c>
      <c r="G121">
        <f t="shared" si="6"/>
        <v>0</v>
      </c>
      <c r="H121">
        <f t="shared" si="7"/>
        <v>0</v>
      </c>
      <c r="I121">
        <f t="shared" si="7"/>
        <v>0</v>
      </c>
      <c r="J121">
        <f t="shared" si="8"/>
        <v>0</v>
      </c>
      <c r="L121" s="1">
        <f>'SW 3, LSL 15'!C121</f>
        <v>1</v>
      </c>
      <c r="M121">
        <f>'SW 4, LSL 20'!C121</f>
        <v>1</v>
      </c>
      <c r="N121" t="str">
        <f>IF(M121=0,IF(L121=1,'SW 3, LSL 15'!A121,'SW 4, LSL 20'!A121),'SW 4, LSL 20'!A121)</f>
        <v>चिकित्साकर्मियों:चिकित्सा+कर+्म+ियों</v>
      </c>
    </row>
    <row r="122" spans="1:14">
      <c r="A122" t="s">
        <v>119</v>
      </c>
      <c r="B122">
        <f t="shared" si="5"/>
        <v>1</v>
      </c>
      <c r="C122">
        <v>1</v>
      </c>
      <c r="D122">
        <f t="shared" si="9"/>
        <v>1</v>
      </c>
      <c r="E122">
        <f>'SW 3, LSL 15'!E122</f>
        <v>1</v>
      </c>
      <c r="G122">
        <f t="shared" si="6"/>
        <v>1</v>
      </c>
      <c r="H122">
        <f t="shared" si="7"/>
        <v>1</v>
      </c>
      <c r="I122">
        <f t="shared" si="7"/>
        <v>1</v>
      </c>
      <c r="J122">
        <f t="shared" si="8"/>
        <v>1</v>
      </c>
      <c r="L122">
        <f>'SW 3, LSL 15'!C122</f>
        <v>1</v>
      </c>
      <c r="M122">
        <f>'SW 4, LSL 20'!C122</f>
        <v>1</v>
      </c>
      <c r="N122" t="str">
        <f>IF(M122=0,IF(L122=1,'SW 3, LSL 15'!A122,'SW 4, LSL 20'!A122),'SW 4, LSL 20'!A122)</f>
        <v>सैम्युअल्स:सैम्युअल्स</v>
      </c>
    </row>
    <row r="123" spans="1:14">
      <c r="A123" t="s">
        <v>288</v>
      </c>
      <c r="B123">
        <f t="shared" si="5"/>
        <v>0</v>
      </c>
      <c r="C123">
        <v>0</v>
      </c>
      <c r="D123">
        <f t="shared" si="9"/>
        <v>0</v>
      </c>
      <c r="E123">
        <f>'SW 3, LSL 15'!E123</f>
        <v>1</v>
      </c>
      <c r="G123">
        <f t="shared" si="6"/>
        <v>0</v>
      </c>
      <c r="H123">
        <f t="shared" si="7"/>
        <v>0</v>
      </c>
      <c r="I123">
        <f t="shared" si="7"/>
        <v>0</v>
      </c>
      <c r="J123">
        <f t="shared" si="8"/>
        <v>0</v>
      </c>
      <c r="L123">
        <f>'SW 3, LSL 15'!C123</f>
        <v>0</v>
      </c>
      <c r="M123">
        <f>'SW 4, LSL 20'!C123</f>
        <v>0</v>
      </c>
      <c r="N123" t="str">
        <f>IF(M123=0,IF(L123=1,'SW 3, LSL 15'!A123,'SW 4, LSL 20'!A123),'SW 4, LSL 20'!A123)</f>
        <v>ब्लास्टिंग:ब्ला+स्टिंग</v>
      </c>
    </row>
    <row r="124" spans="1:14">
      <c r="A124" t="s">
        <v>121</v>
      </c>
      <c r="B124">
        <f t="shared" si="5"/>
        <v>0</v>
      </c>
      <c r="C124">
        <v>0</v>
      </c>
      <c r="D124">
        <f t="shared" si="9"/>
        <v>1</v>
      </c>
      <c r="E124">
        <f>'SW 3, LSL 15'!E124</f>
        <v>0</v>
      </c>
      <c r="G124">
        <f t="shared" si="6"/>
        <v>0</v>
      </c>
      <c r="H124">
        <f t="shared" si="7"/>
        <v>0</v>
      </c>
      <c r="I124">
        <f t="shared" si="7"/>
        <v>0</v>
      </c>
      <c r="J124">
        <f t="shared" si="8"/>
        <v>0</v>
      </c>
      <c r="L124">
        <f>'SW 3, LSL 15'!C124</f>
        <v>0</v>
      </c>
      <c r="M124">
        <f>'SW 4, LSL 20'!C124</f>
        <v>0</v>
      </c>
      <c r="N124" t="str">
        <f>IF(M124=0,IF(L124=1,'SW 3, LSL 15'!A124,'SW 4, LSL 20'!A124),'SW 4, LSL 20'!A124)</f>
        <v>प्राध्यापिका:प्राध्यापिका</v>
      </c>
    </row>
    <row r="125" spans="1:14">
      <c r="A125" t="s">
        <v>122</v>
      </c>
      <c r="B125">
        <f t="shared" si="5"/>
        <v>1</v>
      </c>
      <c r="C125">
        <v>1</v>
      </c>
      <c r="D125">
        <f t="shared" si="9"/>
        <v>0</v>
      </c>
      <c r="E125">
        <f>'SW 3, LSL 15'!E125</f>
        <v>0</v>
      </c>
      <c r="G125">
        <f t="shared" si="6"/>
        <v>0</v>
      </c>
      <c r="H125">
        <f t="shared" si="7"/>
        <v>0</v>
      </c>
      <c r="I125">
        <f t="shared" si="7"/>
        <v>0</v>
      </c>
      <c r="J125">
        <f t="shared" si="8"/>
        <v>0</v>
      </c>
      <c r="L125">
        <f>'SW 3, LSL 15'!C125</f>
        <v>1</v>
      </c>
      <c r="M125">
        <f>'SW 4, LSL 20'!C125</f>
        <v>1</v>
      </c>
      <c r="N125" t="str">
        <f>IF(M125=0,IF(L125=1,'SW 3, LSL 15'!A125,'SW 4, LSL 20'!A125),'SW 4, LSL 20'!A125)</f>
        <v>रामानंदाचार्य:राम+ानंद+ाचार्य</v>
      </c>
    </row>
    <row r="126" spans="1:14">
      <c r="A126" t="s">
        <v>289</v>
      </c>
      <c r="B126">
        <f t="shared" si="5"/>
        <v>0</v>
      </c>
      <c r="C126">
        <v>0</v>
      </c>
      <c r="D126">
        <f t="shared" si="9"/>
        <v>0</v>
      </c>
      <c r="E126">
        <f>'SW 3, LSL 15'!E126</f>
        <v>0</v>
      </c>
      <c r="G126">
        <f t="shared" si="6"/>
        <v>0</v>
      </c>
      <c r="H126">
        <f t="shared" si="7"/>
        <v>0</v>
      </c>
      <c r="I126">
        <f t="shared" si="7"/>
        <v>0</v>
      </c>
      <c r="J126">
        <f t="shared" si="8"/>
        <v>0</v>
      </c>
      <c r="L126">
        <f>'SW 3, LSL 15'!C126</f>
        <v>0</v>
      </c>
      <c r="M126">
        <f>'SW 4, LSL 20'!C126</f>
        <v>0</v>
      </c>
      <c r="N126" t="str">
        <f>IF(M126=0,IF(L126=1,'SW 3, LSL 15'!A126,'SW 4, LSL 20'!A126),'SW 4, LSL 20'!A126)</f>
        <v>कानूनसम्मत:का+नून+सम्मत</v>
      </c>
    </row>
    <row r="127" spans="1:14">
      <c r="A127" t="s">
        <v>290</v>
      </c>
      <c r="B127">
        <f t="shared" si="5"/>
        <v>0</v>
      </c>
      <c r="C127">
        <v>0</v>
      </c>
      <c r="D127">
        <f t="shared" si="9"/>
        <v>0</v>
      </c>
      <c r="E127">
        <f>'SW 3, LSL 15'!E127</f>
        <v>0</v>
      </c>
      <c r="G127">
        <f t="shared" si="6"/>
        <v>0</v>
      </c>
      <c r="H127">
        <f t="shared" si="7"/>
        <v>0</v>
      </c>
      <c r="I127">
        <f t="shared" si="7"/>
        <v>0</v>
      </c>
      <c r="J127">
        <f t="shared" si="8"/>
        <v>0</v>
      </c>
      <c r="L127">
        <f>'SW 3, LSL 15'!C127</f>
        <v>0</v>
      </c>
      <c r="M127">
        <f>'SW 4, LSL 20'!C127</f>
        <v>0</v>
      </c>
      <c r="N127" t="str">
        <f>IF(M127=0,IF(L127=1,'SW 3, LSL 15'!A127,'SW 4, LSL 20'!A127),'SW 4, LSL 20'!A127)</f>
        <v>औद्योगिकरण:औद्यो+गि+कर+ण</v>
      </c>
    </row>
    <row r="128" spans="1:14">
      <c r="A128" t="s">
        <v>291</v>
      </c>
      <c r="B128">
        <f t="shared" si="5"/>
        <v>0</v>
      </c>
      <c r="C128">
        <v>0</v>
      </c>
      <c r="D128">
        <f t="shared" si="9"/>
        <v>0</v>
      </c>
      <c r="E128">
        <f>'SW 3, LSL 15'!E128</f>
        <v>1</v>
      </c>
      <c r="G128">
        <f t="shared" si="6"/>
        <v>0</v>
      </c>
      <c r="H128">
        <f t="shared" si="7"/>
        <v>0</v>
      </c>
      <c r="I128">
        <f t="shared" si="7"/>
        <v>0</v>
      </c>
      <c r="J128">
        <f t="shared" si="8"/>
        <v>0</v>
      </c>
      <c r="L128" s="1">
        <f>'SW 3, LSL 15'!C128</f>
        <v>0</v>
      </c>
      <c r="M128">
        <f>'SW 4, LSL 20'!C128</f>
        <v>0</v>
      </c>
      <c r="N128" t="str">
        <f>IF(M128=0,IF(L128=1,'SW 3, LSL 15'!A128,'SW 4, LSL 20'!A128),'SW 4, LSL 20'!A128)</f>
        <v>क्वींसलैंड:क्वींस+लैंड</v>
      </c>
    </row>
    <row r="129" spans="1:14">
      <c r="A129" t="s">
        <v>126</v>
      </c>
      <c r="B129">
        <f t="shared" si="5"/>
        <v>1</v>
      </c>
      <c r="C129">
        <v>1</v>
      </c>
      <c r="D129">
        <f t="shared" si="9"/>
        <v>0</v>
      </c>
      <c r="E129">
        <f>'SW 3, LSL 15'!E129</f>
        <v>0</v>
      </c>
      <c r="G129">
        <f t="shared" si="6"/>
        <v>0</v>
      </c>
      <c r="H129">
        <f t="shared" si="7"/>
        <v>0</v>
      </c>
      <c r="I129">
        <f t="shared" si="7"/>
        <v>0</v>
      </c>
      <c r="J129">
        <f t="shared" si="8"/>
        <v>0</v>
      </c>
      <c r="L129">
        <f>'SW 3, LSL 15'!C129</f>
        <v>1</v>
      </c>
      <c r="M129">
        <f>'SW 4, LSL 20'!C129</f>
        <v>1</v>
      </c>
      <c r="N129" t="str">
        <f>IF(M129=0,IF(L129=1,'SW 3, LSL 15'!A129,'SW 4, LSL 20'!A129),'SW 4, LSL 20'!A129)</f>
        <v>राष्ट्रीयता:राष्ट्रीय+ता</v>
      </c>
    </row>
    <row r="130" spans="1:14">
      <c r="A130" t="s">
        <v>292</v>
      </c>
      <c r="B130">
        <f t="shared" si="5"/>
        <v>1</v>
      </c>
      <c r="C130">
        <v>1</v>
      </c>
      <c r="D130">
        <f t="shared" si="9"/>
        <v>0</v>
      </c>
      <c r="E130">
        <f>'SW 3, LSL 15'!E130</f>
        <v>0</v>
      </c>
      <c r="G130">
        <f t="shared" si="6"/>
        <v>0</v>
      </c>
      <c r="H130">
        <f t="shared" si="7"/>
        <v>0</v>
      </c>
      <c r="I130">
        <f t="shared" si="7"/>
        <v>0</v>
      </c>
      <c r="J130">
        <f t="shared" si="8"/>
        <v>0</v>
      </c>
      <c r="L130">
        <f>'SW 3, LSL 15'!C130</f>
        <v>0</v>
      </c>
      <c r="M130">
        <f>'SW 4, LSL 20'!C130</f>
        <v>1</v>
      </c>
      <c r="N130" t="str">
        <f>IF(M130=0,IF(L130=1,'SW 3, LSL 15'!A130,'SW 4, LSL 20'!A130),'SW 4, LSL 20'!A130)</f>
        <v>वैद्याचार्य:वैद्य+ाचार्य</v>
      </c>
    </row>
    <row r="131" spans="1:14">
      <c r="A131" t="s">
        <v>293</v>
      </c>
      <c r="B131">
        <f t="shared" ref="B131:B194" si="10">IF(OR(M131=1,L131=1),IF(A131=N131,1,2),IF(A131=N131,0,2))</f>
        <v>1</v>
      </c>
      <c r="C131">
        <v>1</v>
      </c>
      <c r="D131">
        <f t="shared" si="9"/>
        <v>0</v>
      </c>
      <c r="E131">
        <f>'SW 3, LSL 15'!E131</f>
        <v>0</v>
      </c>
      <c r="G131">
        <f t="shared" ref="G131:G194" si="11">C131*E131</f>
        <v>0</v>
      </c>
      <c r="H131">
        <f t="shared" ref="H131:I194" si="12">C131*D131</f>
        <v>0</v>
      </c>
      <c r="I131">
        <f t="shared" si="12"/>
        <v>0</v>
      </c>
      <c r="J131">
        <f t="shared" ref="J131:J194" si="13">C131*D131*E131</f>
        <v>0</v>
      </c>
      <c r="L131">
        <f>'SW 3, LSL 15'!C131</f>
        <v>0</v>
      </c>
      <c r="M131">
        <f>'SW 4, LSL 20'!C131</f>
        <v>1</v>
      </c>
      <c r="N131" t="str">
        <f>IF(M131=0,IF(L131=1,'SW 3, LSL 15'!A131,'SW 4, LSL 20'!A131),'SW 4, LSL 20'!A131)</f>
        <v>विचारविमर्श:विचार+विमर्श</v>
      </c>
    </row>
    <row r="132" spans="1:14">
      <c r="A132" t="s">
        <v>294</v>
      </c>
      <c r="B132">
        <f t="shared" si="10"/>
        <v>1</v>
      </c>
      <c r="C132">
        <v>1</v>
      </c>
      <c r="D132">
        <f t="shared" ref="D132:D195" si="14">IF(ISERROR(SEARCH("+",A132)),1,0)</f>
        <v>0</v>
      </c>
      <c r="E132">
        <f>'SW 3, LSL 15'!E132</f>
        <v>0</v>
      </c>
      <c r="G132">
        <f t="shared" si="11"/>
        <v>0</v>
      </c>
      <c r="H132">
        <f t="shared" si="12"/>
        <v>0</v>
      </c>
      <c r="I132">
        <f t="shared" si="12"/>
        <v>0</v>
      </c>
      <c r="J132">
        <f t="shared" si="13"/>
        <v>0</v>
      </c>
      <c r="L132">
        <f>'SW 3, LSL 15'!C132</f>
        <v>0</v>
      </c>
      <c r="M132">
        <f>'SW 4, LSL 20'!C132</f>
        <v>1</v>
      </c>
      <c r="N132" t="str">
        <f>IF(M132=0,IF(L132=1,'SW 3, LSL 15'!A132,'SW 4, LSL 20'!A132),'SW 4, LSL 20'!A132)</f>
        <v>भ्रष्टतंत्र:भ्रष्ट+तंत्र</v>
      </c>
    </row>
    <row r="133" spans="1:14">
      <c r="A133" t="s">
        <v>130</v>
      </c>
      <c r="B133">
        <f t="shared" si="10"/>
        <v>1</v>
      </c>
      <c r="C133">
        <v>1</v>
      </c>
      <c r="D133">
        <f t="shared" si="14"/>
        <v>0</v>
      </c>
      <c r="E133">
        <f>'SW 3, LSL 15'!E133</f>
        <v>0</v>
      </c>
      <c r="G133">
        <f t="shared" si="11"/>
        <v>0</v>
      </c>
      <c r="H133">
        <f t="shared" si="12"/>
        <v>0</v>
      </c>
      <c r="I133">
        <f t="shared" si="12"/>
        <v>0</v>
      </c>
      <c r="J133">
        <f t="shared" si="13"/>
        <v>0</v>
      </c>
      <c r="L133">
        <f>'SW 3, LSL 15'!C133</f>
        <v>1</v>
      </c>
      <c r="M133">
        <f>'SW 4, LSL 20'!C133</f>
        <v>1</v>
      </c>
      <c r="N133" t="str">
        <f>IF(M133=0,IF(L133=1,'SW 3, LSL 15'!A133,'SW 4, LSL 20'!A133),'SW 4, LSL 20'!A133)</f>
        <v>इन्द्रधनुषी:इन्द्र+धनुष+ी</v>
      </c>
    </row>
    <row r="134" spans="1:14">
      <c r="A134" t="s">
        <v>131</v>
      </c>
      <c r="B134">
        <f t="shared" si="10"/>
        <v>1</v>
      </c>
      <c r="C134">
        <v>0</v>
      </c>
      <c r="D134">
        <f t="shared" si="14"/>
        <v>1</v>
      </c>
      <c r="E134">
        <f>'SW 3, LSL 15'!E134</f>
        <v>1</v>
      </c>
      <c r="G134">
        <f t="shared" si="11"/>
        <v>0</v>
      </c>
      <c r="H134">
        <f t="shared" si="12"/>
        <v>0</v>
      </c>
      <c r="I134">
        <f t="shared" si="12"/>
        <v>1</v>
      </c>
      <c r="J134">
        <f t="shared" si="13"/>
        <v>0</v>
      </c>
      <c r="L134">
        <f>'SW 3, LSL 15'!C134</f>
        <v>1</v>
      </c>
      <c r="M134">
        <f>'SW 4, LSL 20'!C134</f>
        <v>1</v>
      </c>
      <c r="N134" t="str">
        <f>IF(M134=0,IF(L134=1,'SW 3, LSL 15'!A134,'SW 4, LSL 20'!A134),'SW 4, LSL 20'!A134)</f>
        <v>बुन्देलखण्ड:बुन्देलखण्ड</v>
      </c>
    </row>
    <row r="135" spans="1:14">
      <c r="A135" t="s">
        <v>132</v>
      </c>
      <c r="B135">
        <f t="shared" si="10"/>
        <v>0</v>
      </c>
      <c r="C135">
        <v>0</v>
      </c>
      <c r="D135">
        <f t="shared" si="14"/>
        <v>0</v>
      </c>
      <c r="E135">
        <f>'SW 3, LSL 15'!E135</f>
        <v>0</v>
      </c>
      <c r="G135">
        <f t="shared" si="11"/>
        <v>0</v>
      </c>
      <c r="H135">
        <f t="shared" si="12"/>
        <v>0</v>
      </c>
      <c r="I135">
        <f t="shared" si="12"/>
        <v>0</v>
      </c>
      <c r="J135">
        <f t="shared" si="13"/>
        <v>0</v>
      </c>
      <c r="L135">
        <f>'SW 3, LSL 15'!C135</f>
        <v>0</v>
      </c>
      <c r="M135">
        <f>'SW 4, LSL 20'!C135</f>
        <v>0</v>
      </c>
      <c r="N135" t="str">
        <f>IF(M135=0,IF(L135=1,'SW 3, LSL 15'!A135,'SW 4, LSL 20'!A135),'SW 4, LSL 20'!A135)</f>
        <v>योगदानकर्ताओं:योग+दा+न+कर्ता+ओं</v>
      </c>
    </row>
    <row r="136" spans="1:14">
      <c r="A136" t="s">
        <v>133</v>
      </c>
      <c r="B136">
        <f t="shared" si="10"/>
        <v>0</v>
      </c>
      <c r="C136">
        <v>0</v>
      </c>
      <c r="D136">
        <f t="shared" si="14"/>
        <v>1</v>
      </c>
      <c r="E136">
        <f>'SW 3, LSL 15'!E136</f>
        <v>0</v>
      </c>
      <c r="G136">
        <f t="shared" si="11"/>
        <v>0</v>
      </c>
      <c r="H136">
        <f t="shared" si="12"/>
        <v>0</v>
      </c>
      <c r="I136">
        <f t="shared" si="12"/>
        <v>0</v>
      </c>
      <c r="J136">
        <f t="shared" si="13"/>
        <v>0</v>
      </c>
      <c r="L136" s="1">
        <f>'SW 3, LSL 15'!C136</f>
        <v>0</v>
      </c>
      <c r="M136">
        <f>'SW 4, LSL 20'!C136</f>
        <v>0</v>
      </c>
      <c r="N136" t="str">
        <f>IF(M136=0,IF(L136=1,'SW 3, LSL 15'!A136,'SW 4, LSL 20'!A136),'SW 4, LSL 20'!A136)</f>
        <v>जन्माष्टमी:जन्माष्टमी</v>
      </c>
    </row>
    <row r="137" spans="1:14">
      <c r="A137" t="s">
        <v>134</v>
      </c>
      <c r="B137">
        <f t="shared" si="10"/>
        <v>1</v>
      </c>
      <c r="C137">
        <v>1</v>
      </c>
      <c r="D137">
        <f t="shared" si="14"/>
        <v>0</v>
      </c>
      <c r="E137">
        <f>'SW 3, LSL 15'!E137</f>
        <v>0</v>
      </c>
      <c r="G137">
        <f t="shared" si="11"/>
        <v>0</v>
      </c>
      <c r="H137">
        <f t="shared" si="12"/>
        <v>0</v>
      </c>
      <c r="I137">
        <f t="shared" si="12"/>
        <v>0</v>
      </c>
      <c r="J137">
        <f t="shared" si="13"/>
        <v>0</v>
      </c>
      <c r="L137">
        <f>'SW 3, LSL 15'!C137</f>
        <v>1</v>
      </c>
      <c r="M137">
        <f>'SW 4, LSL 20'!C137</f>
        <v>1</v>
      </c>
      <c r="N137" t="str">
        <f>IF(M137=0,IF(L137=1,'SW 3, LSL 15'!A137,'SW 4, LSL 20'!A137),'SW 4, LSL 20'!A137)</f>
        <v>श्रीकृष्णचन्द्र:श्री+कृष्ण+चन्द्र</v>
      </c>
    </row>
    <row r="138" spans="1:14">
      <c r="A138" t="s">
        <v>295</v>
      </c>
      <c r="B138">
        <f t="shared" si="10"/>
        <v>1</v>
      </c>
      <c r="C138">
        <v>1</v>
      </c>
      <c r="D138">
        <f t="shared" si="14"/>
        <v>0</v>
      </c>
      <c r="E138">
        <f>'SW 3, LSL 15'!E138</f>
        <v>1</v>
      </c>
      <c r="G138">
        <f t="shared" si="11"/>
        <v>1</v>
      </c>
      <c r="H138">
        <f t="shared" si="12"/>
        <v>0</v>
      </c>
      <c r="I138">
        <f t="shared" si="12"/>
        <v>0</v>
      </c>
      <c r="J138">
        <f t="shared" si="13"/>
        <v>0</v>
      </c>
      <c r="L138">
        <f>'SW 3, LSL 15'!C138</f>
        <v>0</v>
      </c>
      <c r="M138">
        <f>'SW 4, LSL 20'!C138</f>
        <v>1</v>
      </c>
      <c r="N138" t="str">
        <f>IF(M138=0,IF(L138=1,'SW 3, LSL 15'!A138,'SW 4, LSL 20'!A138),'SW 4, LSL 20'!A138)</f>
        <v>फोटोग्राफर:फोटो+ग्राफ+र</v>
      </c>
    </row>
    <row r="139" spans="1:14">
      <c r="A139" t="s">
        <v>296</v>
      </c>
      <c r="B139">
        <f t="shared" si="10"/>
        <v>1</v>
      </c>
      <c r="C139">
        <v>1</v>
      </c>
      <c r="D139">
        <f t="shared" si="14"/>
        <v>0</v>
      </c>
      <c r="E139">
        <f>'SW 3, LSL 15'!E139</f>
        <v>1</v>
      </c>
      <c r="G139">
        <f t="shared" si="11"/>
        <v>1</v>
      </c>
      <c r="H139">
        <f t="shared" si="12"/>
        <v>0</v>
      </c>
      <c r="I139">
        <f t="shared" si="12"/>
        <v>0</v>
      </c>
      <c r="J139">
        <f t="shared" si="13"/>
        <v>0</v>
      </c>
      <c r="L139">
        <f>'SW 3, LSL 15'!C139</f>
        <v>0</v>
      </c>
      <c r="M139">
        <f>'SW 4, LSL 20'!C139</f>
        <v>1</v>
      </c>
      <c r="N139" t="str">
        <f>IF(M139=0,IF(L139=1,'SW 3, LSL 15'!A139,'SW 4, LSL 20'!A139),'SW 4, LSL 20'!A139)</f>
        <v>फोटोग्राफी:फोटो+ग्राफ+ी</v>
      </c>
    </row>
    <row r="140" spans="1:14">
      <c r="A140" t="s">
        <v>297</v>
      </c>
      <c r="B140">
        <f t="shared" si="10"/>
        <v>1</v>
      </c>
      <c r="C140">
        <v>1</v>
      </c>
      <c r="D140">
        <f t="shared" si="14"/>
        <v>0</v>
      </c>
      <c r="E140">
        <f>'SW 3, LSL 15'!E140</f>
        <v>1</v>
      </c>
      <c r="G140">
        <f t="shared" si="11"/>
        <v>1</v>
      </c>
      <c r="H140">
        <f t="shared" si="12"/>
        <v>0</v>
      </c>
      <c r="I140">
        <f t="shared" si="12"/>
        <v>0</v>
      </c>
      <c r="J140">
        <f t="shared" si="13"/>
        <v>0</v>
      </c>
      <c r="L140">
        <f>'SW 3, LSL 15'!C140</f>
        <v>0</v>
      </c>
      <c r="M140">
        <f>'SW 4, LSL 20'!C140</f>
        <v>1</v>
      </c>
      <c r="N140" t="str">
        <f>IF(M140=0,IF(L140=1,'SW 3, LSL 15'!A140,'SW 4, LSL 20'!A140),'SW 4, LSL 20'!A140)</f>
        <v>कनेक्टिविटी:कनेक्ट+िव+िटी</v>
      </c>
    </row>
    <row r="141" spans="1:14">
      <c r="A141" t="s">
        <v>138</v>
      </c>
      <c r="B141">
        <f t="shared" si="10"/>
        <v>0</v>
      </c>
      <c r="C141">
        <v>0</v>
      </c>
      <c r="D141">
        <f t="shared" si="14"/>
        <v>0</v>
      </c>
      <c r="E141">
        <f>'SW 3, LSL 15'!E141</f>
        <v>1</v>
      </c>
      <c r="G141">
        <f t="shared" si="11"/>
        <v>0</v>
      </c>
      <c r="H141">
        <f t="shared" si="12"/>
        <v>0</v>
      </c>
      <c r="I141">
        <f t="shared" si="12"/>
        <v>0</v>
      </c>
      <c r="J141">
        <f t="shared" si="13"/>
        <v>0</v>
      </c>
      <c r="L141">
        <f>'SW 3, LSL 15'!C141</f>
        <v>0</v>
      </c>
      <c r="M141">
        <f>'SW 4, LSL 20'!C141</f>
        <v>0</v>
      </c>
      <c r="N141" t="str">
        <f>IF(M141=0,IF(L141=1,'SW 3, LSL 15'!A141,'SW 4, LSL 20'!A141),'SW 4, LSL 20'!A141)</f>
        <v>डाक्यूमेंट:डा+क्यू+मेंट</v>
      </c>
    </row>
    <row r="142" spans="1:14">
      <c r="A142" t="s">
        <v>139</v>
      </c>
      <c r="B142">
        <f t="shared" si="10"/>
        <v>0</v>
      </c>
      <c r="C142">
        <v>0</v>
      </c>
      <c r="D142">
        <f t="shared" si="14"/>
        <v>0</v>
      </c>
      <c r="E142">
        <f>'SW 3, LSL 15'!E142</f>
        <v>0</v>
      </c>
      <c r="G142">
        <f t="shared" si="11"/>
        <v>0</v>
      </c>
      <c r="H142">
        <f t="shared" si="12"/>
        <v>0</v>
      </c>
      <c r="I142">
        <f t="shared" si="12"/>
        <v>0</v>
      </c>
      <c r="J142">
        <f t="shared" si="13"/>
        <v>0</v>
      </c>
      <c r="L142">
        <f>'SW 3, LSL 15'!C142</f>
        <v>0</v>
      </c>
      <c r="M142">
        <f>'SW 4, LSL 20'!C142</f>
        <v>0</v>
      </c>
      <c r="N142" t="str">
        <f>IF(M142=0,IF(L142=1,'SW 3, LSL 15'!A142,'SW 4, LSL 20'!A142),'SW 4, LSL 20'!A142)</f>
        <v>मुस्‍कराते:मु+स्‍+कर+ा+ते</v>
      </c>
    </row>
    <row r="143" spans="1:14">
      <c r="A143" t="s">
        <v>140</v>
      </c>
      <c r="B143">
        <f t="shared" si="10"/>
        <v>1</v>
      </c>
      <c r="C143">
        <v>1</v>
      </c>
      <c r="D143">
        <f t="shared" si="14"/>
        <v>0</v>
      </c>
      <c r="E143">
        <f>'SW 3, LSL 15'!E143</f>
        <v>0</v>
      </c>
      <c r="G143">
        <f t="shared" si="11"/>
        <v>0</v>
      </c>
      <c r="H143">
        <f t="shared" si="12"/>
        <v>0</v>
      </c>
      <c r="I143">
        <f t="shared" si="12"/>
        <v>0</v>
      </c>
      <c r="J143">
        <f t="shared" si="13"/>
        <v>0</v>
      </c>
      <c r="L143">
        <f>'SW 3, LSL 15'!C143</f>
        <v>1</v>
      </c>
      <c r="M143">
        <f>'SW 4, LSL 20'!C143</f>
        <v>1</v>
      </c>
      <c r="N143" t="str">
        <f>IF(M143=0,IF(L143=1,'SW 3, LSL 15'!A143,'SW 4, LSL 20'!A143),'SW 4, LSL 20'!A143)</f>
        <v>रक्षामंत्री:रक्ष+ा+मंत्र+ी</v>
      </c>
    </row>
    <row r="144" spans="1:14">
      <c r="A144" t="s">
        <v>298</v>
      </c>
      <c r="B144">
        <f t="shared" si="10"/>
        <v>1</v>
      </c>
      <c r="C144">
        <v>1</v>
      </c>
      <c r="D144">
        <f t="shared" si="14"/>
        <v>0</v>
      </c>
      <c r="E144">
        <f>'SW 3, LSL 15'!E144</f>
        <v>1</v>
      </c>
      <c r="G144">
        <f t="shared" si="11"/>
        <v>1</v>
      </c>
      <c r="H144">
        <f t="shared" si="12"/>
        <v>0</v>
      </c>
      <c r="I144">
        <f t="shared" si="12"/>
        <v>0</v>
      </c>
      <c r="J144">
        <f t="shared" si="13"/>
        <v>0</v>
      </c>
      <c r="L144">
        <f>'SW 3, LSL 15'!C144</f>
        <v>0</v>
      </c>
      <c r="M144">
        <f>'SW 4, LSL 20'!C144</f>
        <v>1</v>
      </c>
      <c r="N144" t="str">
        <f>IF(M144=0,IF(L144=1,'SW 3, LSL 15'!A144,'SW 4, LSL 20'!A144),'SW 4, LSL 20'!A144)</f>
        <v>पैरामेडिकल:पैर+ा+मेडिकल</v>
      </c>
    </row>
    <row r="145" spans="1:14">
      <c r="A145" t="s">
        <v>299</v>
      </c>
      <c r="B145">
        <f t="shared" si="10"/>
        <v>1</v>
      </c>
      <c r="C145">
        <v>1</v>
      </c>
      <c r="D145">
        <f t="shared" si="14"/>
        <v>0</v>
      </c>
      <c r="E145">
        <f>'SW 3, LSL 15'!E145</f>
        <v>0</v>
      </c>
      <c r="G145">
        <f t="shared" si="11"/>
        <v>0</v>
      </c>
      <c r="H145">
        <f t="shared" si="12"/>
        <v>0</v>
      </c>
      <c r="I145">
        <f t="shared" si="12"/>
        <v>0</v>
      </c>
      <c r="J145">
        <f t="shared" si="13"/>
        <v>0</v>
      </c>
      <c r="L145" s="1">
        <f>'SW 3, LSL 15'!C145</f>
        <v>0</v>
      </c>
      <c r="M145">
        <f>'SW 4, LSL 20'!C145</f>
        <v>1</v>
      </c>
      <c r="N145" t="str">
        <f>IF(M145=0,IF(L145=1,'SW 3, LSL 15'!A145,'SW 4, LSL 20'!A145),'SW 4, LSL 20'!A145)</f>
        <v>व्यक्तित्वों:व्यक्त+ित+्व+ों</v>
      </c>
    </row>
    <row r="146" spans="1:14">
      <c r="A146" t="s">
        <v>143</v>
      </c>
      <c r="B146">
        <f t="shared" si="10"/>
        <v>0</v>
      </c>
      <c r="C146">
        <v>0</v>
      </c>
      <c r="D146">
        <f t="shared" si="14"/>
        <v>0</v>
      </c>
      <c r="E146">
        <f>'SW 3, LSL 15'!E146</f>
        <v>1</v>
      </c>
      <c r="G146">
        <f t="shared" si="11"/>
        <v>0</v>
      </c>
      <c r="H146">
        <f t="shared" si="12"/>
        <v>0</v>
      </c>
      <c r="I146">
        <f t="shared" si="12"/>
        <v>0</v>
      </c>
      <c r="J146">
        <f t="shared" si="13"/>
        <v>0</v>
      </c>
      <c r="L146">
        <f>'SW 3, LSL 15'!C146</f>
        <v>0</v>
      </c>
      <c r="M146">
        <f>'SW 4, LSL 20'!C146</f>
        <v>0</v>
      </c>
      <c r="N146" t="str">
        <f>IF(M146=0,IF(L146=1,'SW 3, LSL 15'!A146,'SW 4, LSL 20'!A146),'SW 4, LSL 20'!A146)</f>
        <v>इलेक्ट्रोनिक्स:इल+े+क+्ट+्रो+निक+्स</v>
      </c>
    </row>
    <row r="147" spans="1:14">
      <c r="A147" t="s">
        <v>144</v>
      </c>
      <c r="B147">
        <f t="shared" si="10"/>
        <v>1</v>
      </c>
      <c r="C147">
        <v>1</v>
      </c>
      <c r="D147">
        <f t="shared" si="14"/>
        <v>0</v>
      </c>
      <c r="E147">
        <f>'SW 3, LSL 15'!E147</f>
        <v>0</v>
      </c>
      <c r="G147">
        <f t="shared" si="11"/>
        <v>0</v>
      </c>
      <c r="H147">
        <f t="shared" si="12"/>
        <v>0</v>
      </c>
      <c r="I147">
        <f t="shared" si="12"/>
        <v>0</v>
      </c>
      <c r="J147">
        <f t="shared" si="13"/>
        <v>0</v>
      </c>
      <c r="L147">
        <f>'SW 3, LSL 15'!C147</f>
        <v>1</v>
      </c>
      <c r="M147">
        <f>'SW 4, LSL 20'!C147</f>
        <v>1</v>
      </c>
      <c r="N147" t="str">
        <f>IF(M147=0,IF(L147=1,'SW 3, LSL 15'!A147,'SW 4, LSL 20'!A147),'SW 4, LSL 20'!A147)</f>
        <v>विशेषज्ञों:वि+शेष+ज्ञ+ों</v>
      </c>
    </row>
    <row r="148" spans="1:14">
      <c r="A148" t="s">
        <v>145</v>
      </c>
      <c r="B148">
        <f t="shared" si="10"/>
        <v>0</v>
      </c>
      <c r="C148">
        <v>0</v>
      </c>
      <c r="D148">
        <f t="shared" si="14"/>
        <v>0</v>
      </c>
      <c r="E148">
        <f>'SW 3, LSL 15'!E148</f>
        <v>1</v>
      </c>
      <c r="G148">
        <f t="shared" si="11"/>
        <v>0</v>
      </c>
      <c r="H148">
        <f t="shared" si="12"/>
        <v>0</v>
      </c>
      <c r="I148">
        <f t="shared" si="12"/>
        <v>0</v>
      </c>
      <c r="J148">
        <f t="shared" si="13"/>
        <v>0</v>
      </c>
      <c r="L148">
        <f>'SW 3, LSL 15'!C148</f>
        <v>0</v>
      </c>
      <c r="M148">
        <f>'SW 4, LSL 20'!C148</f>
        <v>0</v>
      </c>
      <c r="N148" t="str">
        <f>IF(M148=0,IF(L148=1,'SW 3, LSL 15'!A148,'SW 4, LSL 20'!A148),'SW 4, LSL 20'!A148)</f>
        <v>कॉम्बिनेशन:कॉम+्+बिन+ेशन</v>
      </c>
    </row>
    <row r="149" spans="1:14">
      <c r="A149" t="s">
        <v>300</v>
      </c>
      <c r="B149">
        <f t="shared" si="10"/>
        <v>0</v>
      </c>
      <c r="C149">
        <v>0</v>
      </c>
      <c r="D149">
        <f t="shared" si="14"/>
        <v>0</v>
      </c>
      <c r="E149">
        <f>'SW 3, LSL 15'!E149</f>
        <v>0</v>
      </c>
      <c r="G149">
        <f t="shared" si="11"/>
        <v>0</v>
      </c>
      <c r="H149">
        <f t="shared" si="12"/>
        <v>0</v>
      </c>
      <c r="I149">
        <f t="shared" si="12"/>
        <v>0</v>
      </c>
      <c r="J149">
        <f t="shared" si="13"/>
        <v>0</v>
      </c>
      <c r="L149">
        <f>'SW 3, LSL 15'!C149</f>
        <v>0</v>
      </c>
      <c r="M149">
        <f>'SW 4, LSL 20'!C149</f>
        <v>0</v>
      </c>
      <c r="N149" t="str">
        <f>IF(M149=0,IF(L149=1,'SW 3, LSL 15'!A149,'SW 4, LSL 20'!A149),'SW 4, LSL 20'!A149)</f>
        <v>रहस्योदघाटन:रहस्य+ो+द+घाट+न</v>
      </c>
    </row>
    <row r="150" spans="1:14">
      <c r="A150" t="s">
        <v>301</v>
      </c>
      <c r="B150">
        <f t="shared" si="10"/>
        <v>1</v>
      </c>
      <c r="C150">
        <v>1</v>
      </c>
      <c r="D150">
        <f t="shared" si="14"/>
        <v>0</v>
      </c>
      <c r="E150">
        <f>'SW 3, LSL 15'!E150</f>
        <v>0</v>
      </c>
      <c r="G150">
        <f t="shared" si="11"/>
        <v>0</v>
      </c>
      <c r="H150">
        <f t="shared" si="12"/>
        <v>0</v>
      </c>
      <c r="I150">
        <f t="shared" si="12"/>
        <v>0</v>
      </c>
      <c r="J150">
        <f t="shared" si="13"/>
        <v>0</v>
      </c>
      <c r="L150">
        <f>'SW 3, LSL 15'!C150</f>
        <v>0</v>
      </c>
      <c r="M150">
        <f>'SW 4, LSL 20'!C150</f>
        <v>1</v>
      </c>
      <c r="N150" t="str">
        <f>IF(M150=0,IF(L150=1,'SW 3, LSL 15'!A150,'SW 4, LSL 20'!A150),'SW 4, LSL 20'!A150)</f>
        <v>प्रतिद्वंद्विता:प्रति+द्वंद+्व+िता</v>
      </c>
    </row>
    <row r="151" spans="1:14">
      <c r="A151" t="s">
        <v>148</v>
      </c>
      <c r="B151">
        <f t="shared" si="10"/>
        <v>0</v>
      </c>
      <c r="C151">
        <v>0</v>
      </c>
      <c r="D151">
        <f t="shared" si="14"/>
        <v>0</v>
      </c>
      <c r="E151">
        <f>'SW 3, LSL 15'!E151</f>
        <v>0</v>
      </c>
      <c r="G151">
        <f t="shared" si="11"/>
        <v>0</v>
      </c>
      <c r="H151">
        <f t="shared" si="12"/>
        <v>0</v>
      </c>
      <c r="I151">
        <f t="shared" si="12"/>
        <v>0</v>
      </c>
      <c r="J151">
        <f t="shared" si="13"/>
        <v>0</v>
      </c>
      <c r="L151">
        <f>'SW 3, LSL 15'!C151</f>
        <v>0</v>
      </c>
      <c r="M151">
        <f>'SW 4, LSL 20'!C151</f>
        <v>0</v>
      </c>
      <c r="N151" t="str">
        <f>IF(M151=0,IF(L151=1,'SW 3, LSL 15'!A151,'SW 4, LSL 20'!A151),'SW 4, LSL 20'!A151)</f>
        <v>परिवारजनों:परि+वार+जन+ों</v>
      </c>
    </row>
    <row r="152" spans="1:14">
      <c r="A152" t="s">
        <v>302</v>
      </c>
      <c r="B152">
        <f t="shared" si="10"/>
        <v>1</v>
      </c>
      <c r="C152">
        <v>1</v>
      </c>
      <c r="D152">
        <f t="shared" si="14"/>
        <v>0</v>
      </c>
      <c r="E152">
        <f>'SW 3, LSL 15'!E152</f>
        <v>0</v>
      </c>
      <c r="G152">
        <f t="shared" si="11"/>
        <v>0</v>
      </c>
      <c r="H152">
        <f t="shared" si="12"/>
        <v>0</v>
      </c>
      <c r="I152">
        <f t="shared" si="12"/>
        <v>0</v>
      </c>
      <c r="J152">
        <f t="shared" si="13"/>
        <v>0</v>
      </c>
      <c r="L152">
        <f>'SW 3, LSL 15'!C152</f>
        <v>0</v>
      </c>
      <c r="M152">
        <f>'SW 4, LSL 20'!C152</f>
        <v>1</v>
      </c>
      <c r="N152" t="str">
        <f>IF(M152=0,IF(L152=1,'SW 3, LSL 15'!A152,'SW 4, LSL 20'!A152),'SW 4, LSL 20'!A152)</f>
        <v>तरक्कीपसंद:तरक्की+पसंद</v>
      </c>
    </row>
    <row r="153" spans="1:14">
      <c r="A153" t="s">
        <v>150</v>
      </c>
      <c r="B153">
        <f t="shared" si="10"/>
        <v>0</v>
      </c>
      <c r="C153">
        <v>0</v>
      </c>
      <c r="D153">
        <f t="shared" si="14"/>
        <v>0</v>
      </c>
      <c r="E153">
        <f>'SW 3, LSL 15'!E153</f>
        <v>0</v>
      </c>
      <c r="G153">
        <f t="shared" si="11"/>
        <v>0</v>
      </c>
      <c r="H153">
        <f t="shared" si="12"/>
        <v>0</v>
      </c>
      <c r="I153">
        <f t="shared" si="12"/>
        <v>0</v>
      </c>
      <c r="J153">
        <f t="shared" si="13"/>
        <v>0</v>
      </c>
      <c r="L153" s="1">
        <f>'SW 3, LSL 15'!C153</f>
        <v>0</v>
      </c>
      <c r="M153">
        <f>'SW 4, LSL 20'!C153</f>
        <v>0</v>
      </c>
      <c r="N153" t="str">
        <f>IF(M153=0,IF(L153=1,'SW 3, LSL 15'!A153,'SW 4, LSL 20'!A153),'SW 4, LSL 20'!A153)</f>
        <v>बकायेदारों:बक+ा+ये+दार+ों</v>
      </c>
    </row>
    <row r="154" spans="1:14">
      <c r="A154" t="s">
        <v>303</v>
      </c>
      <c r="B154">
        <f t="shared" si="10"/>
        <v>0</v>
      </c>
      <c r="C154">
        <v>0</v>
      </c>
      <c r="D154">
        <f t="shared" si="14"/>
        <v>0</v>
      </c>
      <c r="E154">
        <f>'SW 3, LSL 15'!E154</f>
        <v>0</v>
      </c>
      <c r="G154">
        <f t="shared" si="11"/>
        <v>0</v>
      </c>
      <c r="H154">
        <f t="shared" si="12"/>
        <v>0</v>
      </c>
      <c r="I154">
        <f t="shared" si="12"/>
        <v>0</v>
      </c>
      <c r="J154">
        <f t="shared" si="13"/>
        <v>0</v>
      </c>
      <c r="L154">
        <f>'SW 3, LSL 15'!C154</f>
        <v>0</v>
      </c>
      <c r="M154">
        <f>'SW 4, LSL 20'!C154</f>
        <v>0</v>
      </c>
      <c r="N154" t="str">
        <f>IF(M154=0,IF(L154=1,'SW 3, LSL 15'!A154,'SW 4, LSL 20'!A154),'SW 4, LSL 20'!A154)</f>
        <v>शुक्राणुओं:शुक्र+ा+ण+ु+ओं</v>
      </c>
    </row>
    <row r="155" spans="1:14">
      <c r="A155" t="s">
        <v>152</v>
      </c>
      <c r="B155">
        <f t="shared" si="10"/>
        <v>0</v>
      </c>
      <c r="C155">
        <v>0</v>
      </c>
      <c r="D155">
        <f t="shared" si="14"/>
        <v>1</v>
      </c>
      <c r="E155">
        <f>'SW 3, LSL 15'!E155</f>
        <v>1</v>
      </c>
      <c r="G155">
        <f t="shared" si="11"/>
        <v>0</v>
      </c>
      <c r="H155">
        <f t="shared" si="12"/>
        <v>0</v>
      </c>
      <c r="I155">
        <f t="shared" si="12"/>
        <v>1</v>
      </c>
      <c r="J155">
        <f t="shared" si="13"/>
        <v>0</v>
      </c>
      <c r="L155">
        <f>'SW 3, LSL 15'!C155</f>
        <v>0</v>
      </c>
      <c r="M155">
        <f>'SW 4, LSL 20'!C155</f>
        <v>0</v>
      </c>
      <c r="N155" t="str">
        <f>IF(M155=0,IF(L155=1,'SW 3, LSL 15'!A155,'SW 4, LSL 20'!A155),'SW 4, LSL 20'!A155)</f>
        <v>हीमोफ़ीलिया:हीमोफ़ीलिया</v>
      </c>
    </row>
    <row r="156" spans="1:14">
      <c r="A156" t="s">
        <v>153</v>
      </c>
      <c r="B156">
        <f t="shared" si="10"/>
        <v>1</v>
      </c>
      <c r="C156">
        <v>1</v>
      </c>
      <c r="D156">
        <f t="shared" si="14"/>
        <v>0</v>
      </c>
      <c r="E156">
        <f>'SW 3, LSL 15'!E156</f>
        <v>0</v>
      </c>
      <c r="G156">
        <f t="shared" si="11"/>
        <v>0</v>
      </c>
      <c r="H156">
        <f t="shared" si="12"/>
        <v>0</v>
      </c>
      <c r="I156">
        <f t="shared" si="12"/>
        <v>0</v>
      </c>
      <c r="J156">
        <f t="shared" si="13"/>
        <v>0</v>
      </c>
      <c r="L156">
        <f>'SW 3, LSL 15'!C156</f>
        <v>1</v>
      </c>
      <c r="M156">
        <f>'SW 4, LSL 20'!C156</f>
        <v>1</v>
      </c>
      <c r="N156" t="str">
        <f>IF(M156=0,IF(L156=1,'SW 3, LSL 15'!A156,'SW 4, LSL 20'!A156),'SW 4, LSL 20'!A156)</f>
        <v>सहयोगपूर्ण:सह+योग+पूर्ण</v>
      </c>
    </row>
    <row r="157" spans="1:14">
      <c r="A157" t="s">
        <v>154</v>
      </c>
      <c r="B157">
        <f t="shared" si="10"/>
        <v>0</v>
      </c>
      <c r="C157">
        <v>0</v>
      </c>
      <c r="D157">
        <f t="shared" si="14"/>
        <v>0</v>
      </c>
      <c r="E157">
        <f>'SW 3, LSL 15'!E157</f>
        <v>1</v>
      </c>
      <c r="G157">
        <f t="shared" si="11"/>
        <v>0</v>
      </c>
      <c r="H157">
        <f t="shared" si="12"/>
        <v>0</v>
      </c>
      <c r="I157">
        <f t="shared" si="12"/>
        <v>0</v>
      </c>
      <c r="J157">
        <f t="shared" si="13"/>
        <v>0</v>
      </c>
      <c r="L157">
        <f>'SW 3, LSL 15'!C157</f>
        <v>0</v>
      </c>
      <c r="M157">
        <f>'SW 4, LSL 20'!C157</f>
        <v>0</v>
      </c>
      <c r="N157" t="str">
        <f>IF(M157=0,IF(L157=1,'SW 3, LSL 15'!A157,'SW 4, LSL 20'!A157),'SW 4, LSL 20'!A157)</f>
        <v>मेटास्टेसिस:मेटा+स्टे+स+िस</v>
      </c>
    </row>
    <row r="158" spans="1:14">
      <c r="A158" t="s">
        <v>155</v>
      </c>
      <c r="B158">
        <f t="shared" si="10"/>
        <v>0</v>
      </c>
      <c r="C158">
        <v>0</v>
      </c>
      <c r="D158">
        <f t="shared" si="14"/>
        <v>1</v>
      </c>
      <c r="E158">
        <f>'SW 3, LSL 15'!E158</f>
        <v>0</v>
      </c>
      <c r="G158">
        <f t="shared" si="11"/>
        <v>0</v>
      </c>
      <c r="H158">
        <f t="shared" si="12"/>
        <v>0</v>
      </c>
      <c r="I158">
        <f t="shared" si="12"/>
        <v>0</v>
      </c>
      <c r="J158">
        <f t="shared" si="13"/>
        <v>0</v>
      </c>
      <c r="L158">
        <f>'SW 3, LSL 15'!C158</f>
        <v>0</v>
      </c>
      <c r="M158">
        <f>'SW 4, LSL 20'!C158</f>
        <v>0</v>
      </c>
      <c r="N158" t="str">
        <f>IF(M158=0,IF(L158=1,'SW 3, LSL 15'!A158,'SW 4, LSL 20'!A158),'SW 4, LSL 20'!A158)</f>
        <v>श्रध्दांजलि:श्रध्दांजलि</v>
      </c>
    </row>
    <row r="159" spans="1:14">
      <c r="A159" t="s">
        <v>304</v>
      </c>
      <c r="B159">
        <f t="shared" si="10"/>
        <v>0</v>
      </c>
      <c r="C159">
        <v>0</v>
      </c>
      <c r="D159">
        <f t="shared" si="14"/>
        <v>0</v>
      </c>
      <c r="E159">
        <f>'SW 3, LSL 15'!E159</f>
        <v>0</v>
      </c>
      <c r="G159">
        <f t="shared" si="11"/>
        <v>0</v>
      </c>
      <c r="H159">
        <f t="shared" si="12"/>
        <v>0</v>
      </c>
      <c r="I159">
        <f t="shared" si="12"/>
        <v>0</v>
      </c>
      <c r="J159">
        <f t="shared" si="13"/>
        <v>0</v>
      </c>
      <c r="L159">
        <f>'SW 3, LSL 15'!C159</f>
        <v>0</v>
      </c>
      <c r="M159">
        <f>'SW 4, LSL 20'!C159</f>
        <v>0</v>
      </c>
      <c r="N159" t="str">
        <f>IF(M159=0,IF(L159=1,'SW 3, LSL 15'!A159,'SW 4, LSL 20'!A159),'SW 4, LSL 20'!A159)</f>
        <v>धक्कामुक्की:धक+्का+मुक्की</v>
      </c>
    </row>
    <row r="160" spans="1:14">
      <c r="A160" t="s">
        <v>157</v>
      </c>
      <c r="B160">
        <f t="shared" si="10"/>
        <v>0</v>
      </c>
      <c r="C160">
        <v>0</v>
      </c>
      <c r="D160">
        <f t="shared" si="14"/>
        <v>0</v>
      </c>
      <c r="E160">
        <f>'SW 3, LSL 15'!E160</f>
        <v>1</v>
      </c>
      <c r="G160">
        <f t="shared" si="11"/>
        <v>0</v>
      </c>
      <c r="H160">
        <f t="shared" si="12"/>
        <v>0</v>
      </c>
      <c r="I160">
        <f t="shared" si="12"/>
        <v>0</v>
      </c>
      <c r="J160">
        <f t="shared" si="13"/>
        <v>0</v>
      </c>
      <c r="L160">
        <f>'SW 3, LSL 15'!C160</f>
        <v>0</v>
      </c>
      <c r="M160">
        <f>'SW 4, LSL 20'!C160</f>
        <v>0</v>
      </c>
      <c r="N160" t="str">
        <f>IF(M160=0,IF(L160=1,'SW 3, LSL 15'!A160,'SW 4, LSL 20'!A160),'SW 4, LSL 20'!A160)</f>
        <v>आर्टिस्टों:आर+्ट+िस्ट+ों</v>
      </c>
    </row>
    <row r="161" spans="1:14">
      <c r="A161" t="s">
        <v>158</v>
      </c>
      <c r="B161">
        <f t="shared" si="10"/>
        <v>1</v>
      </c>
      <c r="C161">
        <v>1</v>
      </c>
      <c r="D161">
        <f t="shared" si="14"/>
        <v>0</v>
      </c>
      <c r="E161">
        <f>'SW 3, LSL 15'!E161</f>
        <v>0</v>
      </c>
      <c r="G161">
        <f t="shared" si="11"/>
        <v>0</v>
      </c>
      <c r="H161">
        <f t="shared" si="12"/>
        <v>0</v>
      </c>
      <c r="I161">
        <f t="shared" si="12"/>
        <v>0</v>
      </c>
      <c r="J161">
        <f t="shared" si="13"/>
        <v>0</v>
      </c>
      <c r="L161" s="1">
        <f>'SW 3, LSL 15'!C161</f>
        <v>1</v>
      </c>
      <c r="M161">
        <f>'SW 4, LSL 20'!C161</f>
        <v>1</v>
      </c>
      <c r="N161" t="str">
        <f>IF(M161=0,IF(L161=1,'SW 3, LSL 15'!A161,'SW 4, LSL 20'!A161),'SW 4, LSL 20'!A161)</f>
        <v>चन्द्रबाबू:चन्द्र+बाबू</v>
      </c>
    </row>
    <row r="162" spans="1:14">
      <c r="A162" t="s">
        <v>159</v>
      </c>
      <c r="B162">
        <f t="shared" si="10"/>
        <v>0</v>
      </c>
      <c r="C162">
        <v>0</v>
      </c>
      <c r="D162">
        <f t="shared" si="14"/>
        <v>0</v>
      </c>
      <c r="E162">
        <f>'SW 3, LSL 15'!E162</f>
        <v>0</v>
      </c>
      <c r="G162">
        <f t="shared" si="11"/>
        <v>0</v>
      </c>
      <c r="H162">
        <f t="shared" si="12"/>
        <v>0</v>
      </c>
      <c r="I162">
        <f t="shared" si="12"/>
        <v>0</v>
      </c>
      <c r="J162">
        <f t="shared" si="13"/>
        <v>0</v>
      </c>
      <c r="L162">
        <f>'SW 3, LSL 15'!C162</f>
        <v>0</v>
      </c>
      <c r="M162">
        <f>'SW 4, LSL 20'!C162</f>
        <v>0</v>
      </c>
      <c r="N162" t="str">
        <f>IF(M162=0,IF(L162=1,'SW 3, LSL 15'!A162,'SW 4, LSL 20'!A162),'SW 4, LSL 20'!A162)</f>
        <v>केंद्रीकृत:के+ंद्र+ीकृत</v>
      </c>
    </row>
    <row r="163" spans="1:14">
      <c r="A163" t="s">
        <v>160</v>
      </c>
      <c r="B163">
        <f t="shared" si="10"/>
        <v>0</v>
      </c>
      <c r="C163">
        <v>0</v>
      </c>
      <c r="D163">
        <f t="shared" si="14"/>
        <v>0</v>
      </c>
      <c r="E163">
        <f>'SW 3, LSL 15'!E163</f>
        <v>0</v>
      </c>
      <c r="G163">
        <f t="shared" si="11"/>
        <v>0</v>
      </c>
      <c r="H163">
        <f t="shared" si="12"/>
        <v>0</v>
      </c>
      <c r="I163">
        <f t="shared" si="12"/>
        <v>0</v>
      </c>
      <c r="J163">
        <f t="shared" si="13"/>
        <v>0</v>
      </c>
      <c r="L163">
        <f>'SW 3, LSL 15'!C163</f>
        <v>0</v>
      </c>
      <c r="M163">
        <f>'SW 4, LSL 20'!C163</f>
        <v>0</v>
      </c>
      <c r="N163" t="str">
        <f>IF(M163=0,IF(L163=1,'SW 3, LSL 15'!A163,'SW 4, LSL 20'!A163),'SW 4, LSL 20'!A163)</f>
        <v>प्रशिक्षुओं:प्र+शि+क्षु+ओं</v>
      </c>
    </row>
    <row r="164" spans="1:14">
      <c r="A164" t="s">
        <v>161</v>
      </c>
      <c r="B164">
        <f t="shared" si="10"/>
        <v>0</v>
      </c>
      <c r="C164">
        <v>0</v>
      </c>
      <c r="D164">
        <f t="shared" si="14"/>
        <v>0</v>
      </c>
      <c r="E164">
        <f>'SW 3, LSL 15'!E164</f>
        <v>1</v>
      </c>
      <c r="G164">
        <f t="shared" si="11"/>
        <v>0</v>
      </c>
      <c r="H164">
        <f t="shared" si="12"/>
        <v>0</v>
      </c>
      <c r="I164">
        <f t="shared" si="12"/>
        <v>0</v>
      </c>
      <c r="J164">
        <f t="shared" si="13"/>
        <v>0</v>
      </c>
      <c r="L164">
        <f>'SW 3, LSL 15'!C164</f>
        <v>0</v>
      </c>
      <c r="M164">
        <f>'SW 4, LSL 20'!C164</f>
        <v>0</v>
      </c>
      <c r="N164" t="str">
        <f>IF(M164=0,IF(L164=1,'SW 3, LSL 15'!A164,'SW 4, LSL 20'!A164),'SW 4, LSL 20'!A164)</f>
        <v>रेटिनोपैथी:रे+टिन+ो+पै+थी</v>
      </c>
    </row>
    <row r="165" spans="1:14">
      <c r="A165" t="s">
        <v>162</v>
      </c>
      <c r="B165">
        <f t="shared" si="10"/>
        <v>1</v>
      </c>
      <c r="C165">
        <v>1</v>
      </c>
      <c r="D165">
        <f t="shared" si="14"/>
        <v>0</v>
      </c>
      <c r="E165">
        <f>'SW 3, LSL 15'!E165</f>
        <v>0</v>
      </c>
      <c r="G165">
        <f t="shared" si="11"/>
        <v>0</v>
      </c>
      <c r="H165">
        <f t="shared" si="12"/>
        <v>0</v>
      </c>
      <c r="I165">
        <f t="shared" si="12"/>
        <v>0</v>
      </c>
      <c r="J165">
        <f t="shared" si="13"/>
        <v>0</v>
      </c>
      <c r="L165">
        <f>'SW 3, LSL 15'!C165</f>
        <v>1</v>
      </c>
      <c r="M165">
        <f>'SW 4, LSL 20'!C165</f>
        <v>1</v>
      </c>
      <c r="N165" t="str">
        <f>IF(M165=0,IF(L165=1,'SW 3, LSL 15'!A165,'SW 4, LSL 20'!A165),'SW 4, LSL 20'!A165)</f>
        <v>मूर्तिपूजा:मूर्ति+पूजा</v>
      </c>
    </row>
    <row r="166" spans="1:14">
      <c r="A166" t="s">
        <v>305</v>
      </c>
      <c r="B166">
        <f t="shared" si="10"/>
        <v>0</v>
      </c>
      <c r="C166">
        <v>0</v>
      </c>
      <c r="D166">
        <f t="shared" si="14"/>
        <v>0</v>
      </c>
      <c r="E166">
        <f>'SW 3, LSL 15'!E166</f>
        <v>0</v>
      </c>
      <c r="G166">
        <f t="shared" si="11"/>
        <v>0</v>
      </c>
      <c r="H166">
        <f t="shared" si="12"/>
        <v>0</v>
      </c>
      <c r="I166">
        <f t="shared" si="12"/>
        <v>0</v>
      </c>
      <c r="J166">
        <f t="shared" si="13"/>
        <v>0</v>
      </c>
      <c r="L166">
        <f>'SW 3, LSL 15'!C166</f>
        <v>0</v>
      </c>
      <c r="M166">
        <f>'SW 4, LSL 20'!C166</f>
        <v>0</v>
      </c>
      <c r="N166" t="str">
        <f>IF(M166=0,IF(L166=1,'SW 3, LSL 15'!A166,'SW 4, LSL 20'!A166),'SW 4, LSL 20'!A166)</f>
        <v>पेयजलापूर्ति:पे+य+जला+पूर्ति</v>
      </c>
    </row>
    <row r="167" spans="1:14">
      <c r="A167" t="s">
        <v>164</v>
      </c>
      <c r="B167">
        <f t="shared" si="10"/>
        <v>0</v>
      </c>
      <c r="C167">
        <v>0</v>
      </c>
      <c r="D167">
        <f t="shared" si="14"/>
        <v>0</v>
      </c>
      <c r="E167">
        <f>'SW 3, LSL 15'!E167</f>
        <v>0</v>
      </c>
      <c r="G167">
        <f t="shared" si="11"/>
        <v>0</v>
      </c>
      <c r="H167">
        <f t="shared" si="12"/>
        <v>0</v>
      </c>
      <c r="I167">
        <f t="shared" si="12"/>
        <v>0</v>
      </c>
      <c r="J167">
        <f t="shared" si="13"/>
        <v>0</v>
      </c>
      <c r="L167">
        <f>'SW 3, LSL 15'!C167</f>
        <v>0</v>
      </c>
      <c r="M167">
        <f>'SW 4, LSL 20'!C167</f>
        <v>0</v>
      </c>
      <c r="N167" t="str">
        <f>IF(M167=0,IF(L167=1,'SW 3, LSL 15'!A167,'SW 4, LSL 20'!A167),'SW 4, LSL 20'!A167)</f>
        <v>क्रान्तियों:क्+रा+न्त+ियों</v>
      </c>
    </row>
    <row r="168" spans="1:14">
      <c r="A168" t="s">
        <v>165</v>
      </c>
      <c r="B168">
        <f t="shared" si="10"/>
        <v>1</v>
      </c>
      <c r="C168">
        <v>1</v>
      </c>
      <c r="D168">
        <f t="shared" si="14"/>
        <v>0</v>
      </c>
      <c r="E168">
        <f>'SW 3, LSL 15'!E168</f>
        <v>0</v>
      </c>
      <c r="G168">
        <f t="shared" si="11"/>
        <v>0</v>
      </c>
      <c r="H168">
        <f t="shared" si="12"/>
        <v>0</v>
      </c>
      <c r="I168">
        <f t="shared" si="12"/>
        <v>0</v>
      </c>
      <c r="J168">
        <f t="shared" si="13"/>
        <v>0</v>
      </c>
      <c r="L168">
        <f>'SW 3, LSL 15'!C168</f>
        <v>1</v>
      </c>
      <c r="M168">
        <f>'SW 4, LSL 20'!C168</f>
        <v>1</v>
      </c>
      <c r="N168" t="str">
        <f>IF(M168=0,IF(L168=1,'SW 3, LSL 15'!A168,'SW 4, LSL 20'!A168),'SW 4, LSL 20'!A168)</f>
        <v>आत्मस्वीकृति:आत्म+स्व+ीकृत+ि</v>
      </c>
    </row>
    <row r="169" spans="1:14">
      <c r="A169" t="s">
        <v>166</v>
      </c>
      <c r="B169">
        <f t="shared" si="10"/>
        <v>0</v>
      </c>
      <c r="C169">
        <v>0</v>
      </c>
      <c r="D169">
        <f t="shared" si="14"/>
        <v>0</v>
      </c>
      <c r="E169">
        <f>'SW 3, LSL 15'!E169</f>
        <v>0</v>
      </c>
      <c r="G169">
        <f t="shared" si="11"/>
        <v>0</v>
      </c>
      <c r="H169">
        <f t="shared" si="12"/>
        <v>0</v>
      </c>
      <c r="I169">
        <f t="shared" si="12"/>
        <v>0</v>
      </c>
      <c r="J169">
        <f t="shared" si="13"/>
        <v>0</v>
      </c>
      <c r="L169">
        <f>'SW 3, LSL 15'!C169</f>
        <v>0</v>
      </c>
      <c r="M169">
        <f>'SW 4, LSL 20'!C169</f>
        <v>0</v>
      </c>
      <c r="N169" t="str">
        <f>IF(M169=0,IF(L169=1,'SW 3, LSL 15'!A169,'SW 4, LSL 20'!A169),'SW 4, LSL 20'!A169)</f>
        <v>घोटालेबाजों:घोटा+ले+बाज+ों</v>
      </c>
    </row>
    <row r="170" spans="1:14">
      <c r="A170" t="s">
        <v>167</v>
      </c>
      <c r="B170">
        <f t="shared" si="10"/>
        <v>0</v>
      </c>
      <c r="C170">
        <v>0</v>
      </c>
      <c r="D170">
        <f t="shared" si="14"/>
        <v>0</v>
      </c>
      <c r="E170">
        <f>'SW 3, LSL 15'!E170</f>
        <v>1</v>
      </c>
      <c r="G170">
        <f t="shared" si="11"/>
        <v>0</v>
      </c>
      <c r="H170">
        <f t="shared" si="12"/>
        <v>0</v>
      </c>
      <c r="I170">
        <f t="shared" si="12"/>
        <v>0</v>
      </c>
      <c r="J170">
        <f t="shared" si="13"/>
        <v>0</v>
      </c>
      <c r="L170">
        <f>'SW 3, LSL 15'!C170</f>
        <v>0</v>
      </c>
      <c r="M170">
        <f>'SW 4, LSL 20'!C170</f>
        <v>0</v>
      </c>
      <c r="N170" t="str">
        <f>IF(M170=0,IF(L170=1,'SW 3, LSL 15'!A170,'SW 4, LSL 20'!A170),'SW 4, LSL 20'!A170)</f>
        <v>क्रेडिबिलिटी:क्+रे+डि+बिल+िटी</v>
      </c>
    </row>
    <row r="171" spans="1:14">
      <c r="A171" t="s">
        <v>168</v>
      </c>
      <c r="B171">
        <f t="shared" si="10"/>
        <v>0</v>
      </c>
      <c r="C171">
        <v>0</v>
      </c>
      <c r="D171">
        <f t="shared" si="14"/>
        <v>0</v>
      </c>
      <c r="E171">
        <f>'SW 3, LSL 15'!E171</f>
        <v>0</v>
      </c>
      <c r="G171">
        <f t="shared" si="11"/>
        <v>0</v>
      </c>
      <c r="H171">
        <f t="shared" si="12"/>
        <v>0</v>
      </c>
      <c r="I171">
        <f t="shared" si="12"/>
        <v>0</v>
      </c>
      <c r="J171">
        <f t="shared" si="13"/>
        <v>0</v>
      </c>
      <c r="L171" s="1">
        <f>'SW 3, LSL 15'!C171</f>
        <v>0</v>
      </c>
      <c r="M171">
        <f>'SW 4, LSL 20'!C171</f>
        <v>0</v>
      </c>
      <c r="N171" t="str">
        <f>IF(M171=0,IF(L171=1,'SW 3, LSL 15'!A171,'SW 4, LSL 20'!A171),'SW 4, LSL 20'!A171)</f>
        <v>महामृत्युंजय:महा+मृत+्य+ु+ं+जय</v>
      </c>
    </row>
    <row r="172" spans="1:14">
      <c r="A172" t="s">
        <v>169</v>
      </c>
      <c r="B172">
        <f t="shared" si="10"/>
        <v>0</v>
      </c>
      <c r="C172">
        <v>0</v>
      </c>
      <c r="D172">
        <f t="shared" si="14"/>
        <v>0</v>
      </c>
      <c r="E172">
        <f>'SW 3, LSL 15'!E172</f>
        <v>0</v>
      </c>
      <c r="G172">
        <f t="shared" si="11"/>
        <v>0</v>
      </c>
      <c r="H172">
        <f t="shared" si="12"/>
        <v>0</v>
      </c>
      <c r="I172">
        <f t="shared" si="12"/>
        <v>0</v>
      </c>
      <c r="J172">
        <f t="shared" si="13"/>
        <v>0</v>
      </c>
      <c r="L172">
        <f>'SW 3, LSL 15'!C172</f>
        <v>0</v>
      </c>
      <c r="M172">
        <f>'SW 4, LSL 20'!C172</f>
        <v>0</v>
      </c>
      <c r="N172" t="str">
        <f>IF(M172=0,IF(L172=1,'SW 3, LSL 15'!A172,'SW 4, LSL 20'!A172),'SW 4, LSL 20'!A172)</f>
        <v>पर्यावरणीय:पर+्या+वर+ण+ीय</v>
      </c>
    </row>
    <row r="173" spans="1:14">
      <c r="A173" t="s">
        <v>170</v>
      </c>
      <c r="B173">
        <f t="shared" si="10"/>
        <v>0</v>
      </c>
      <c r="C173">
        <v>0</v>
      </c>
      <c r="D173">
        <f t="shared" si="14"/>
        <v>1</v>
      </c>
      <c r="E173">
        <f>'SW 3, LSL 15'!E173</f>
        <v>1</v>
      </c>
      <c r="G173">
        <f t="shared" si="11"/>
        <v>0</v>
      </c>
      <c r="H173">
        <f t="shared" si="12"/>
        <v>0</v>
      </c>
      <c r="I173">
        <f t="shared" si="12"/>
        <v>1</v>
      </c>
      <c r="J173">
        <f t="shared" si="13"/>
        <v>0</v>
      </c>
      <c r="L173">
        <f>'SW 3, LSL 15'!C173</f>
        <v>0</v>
      </c>
      <c r="M173">
        <f>'SW 4, LSL 20'!C173</f>
        <v>0</v>
      </c>
      <c r="N173" t="str">
        <f>IF(M173=0,IF(L173=1,'SW 3, LSL 15'!A173,'SW 4, LSL 20'!A173),'SW 4, LSL 20'!A173)</f>
        <v>सीडब्ल्यूइ:सीडब्ल्यूइ</v>
      </c>
    </row>
    <row r="174" spans="1:14">
      <c r="A174" t="s">
        <v>171</v>
      </c>
      <c r="B174">
        <f t="shared" si="10"/>
        <v>0</v>
      </c>
      <c r="C174">
        <v>0</v>
      </c>
      <c r="D174">
        <f t="shared" si="14"/>
        <v>0</v>
      </c>
      <c r="E174">
        <f>'SW 3, LSL 15'!E174</f>
        <v>0</v>
      </c>
      <c r="G174">
        <f t="shared" si="11"/>
        <v>0</v>
      </c>
      <c r="H174">
        <f t="shared" si="12"/>
        <v>0</v>
      </c>
      <c r="I174">
        <f t="shared" si="12"/>
        <v>0</v>
      </c>
      <c r="J174">
        <f t="shared" si="13"/>
        <v>0</v>
      </c>
      <c r="L174">
        <f>'SW 3, LSL 15'!C174</f>
        <v>0</v>
      </c>
      <c r="M174">
        <f>'SW 4, LSL 20'!C174</f>
        <v>0</v>
      </c>
      <c r="N174" t="str">
        <f>IF(M174=0,IF(L174=1,'SW 3, LSL 15'!A174,'SW 4, LSL 20'!A174),'SW 4, LSL 20'!A174)</f>
        <v>पेचीदगियों:पेच+ी+द+गियों</v>
      </c>
    </row>
    <row r="175" spans="1:14">
      <c r="A175" t="s">
        <v>172</v>
      </c>
      <c r="B175">
        <f t="shared" si="10"/>
        <v>1</v>
      </c>
      <c r="C175">
        <v>1</v>
      </c>
      <c r="D175">
        <f t="shared" si="14"/>
        <v>0</v>
      </c>
      <c r="E175">
        <f>'SW 3, LSL 15'!E175</f>
        <v>0</v>
      </c>
      <c r="G175">
        <f t="shared" si="11"/>
        <v>0</v>
      </c>
      <c r="H175">
        <f t="shared" si="12"/>
        <v>0</v>
      </c>
      <c r="I175">
        <f t="shared" si="12"/>
        <v>0</v>
      </c>
      <c r="J175">
        <f t="shared" si="13"/>
        <v>0</v>
      </c>
      <c r="L175">
        <f>'SW 3, LSL 15'!C175</f>
        <v>1</v>
      </c>
      <c r="M175">
        <f>'SW 4, LSL 20'!C175</f>
        <v>1</v>
      </c>
      <c r="N175" t="str">
        <f>IF(M175=0,IF(L175=1,'SW 3, LSL 15'!A175,'SW 4, LSL 20'!A175),'SW 4, LSL 20'!A175)</f>
        <v>क्षेत्ररक्षक:क्षेत्र+रक्ष+क</v>
      </c>
    </row>
    <row r="176" spans="1:14">
      <c r="A176" t="s">
        <v>173</v>
      </c>
      <c r="B176">
        <f t="shared" si="10"/>
        <v>0</v>
      </c>
      <c r="C176">
        <v>0</v>
      </c>
      <c r="D176">
        <f t="shared" si="14"/>
        <v>0</v>
      </c>
      <c r="E176">
        <f>'SW 3, LSL 15'!E176</f>
        <v>0</v>
      </c>
      <c r="G176">
        <f t="shared" si="11"/>
        <v>0</v>
      </c>
      <c r="H176">
        <f t="shared" si="12"/>
        <v>0</v>
      </c>
      <c r="I176">
        <f t="shared" si="12"/>
        <v>0</v>
      </c>
      <c r="J176">
        <f t="shared" si="13"/>
        <v>0</v>
      </c>
      <c r="L176">
        <f>'SW 3, LSL 15'!C176</f>
        <v>0</v>
      </c>
      <c r="M176">
        <f>'SW 4, LSL 20'!C176</f>
        <v>0</v>
      </c>
      <c r="N176" t="str">
        <f>IF(M176=0,IF(L176=1,'SW 3, LSL 15'!A176,'SW 4, LSL 20'!A176),'SW 4, LSL 20'!A176)</f>
        <v>दिल्लीवासियों:दिल+्ली+वासियों</v>
      </c>
    </row>
    <row r="177" spans="1:14">
      <c r="A177" t="s">
        <v>174</v>
      </c>
      <c r="B177">
        <f t="shared" si="10"/>
        <v>1</v>
      </c>
      <c r="C177">
        <v>1</v>
      </c>
      <c r="D177">
        <f t="shared" si="14"/>
        <v>0</v>
      </c>
      <c r="E177">
        <f>'SW 3, LSL 15'!E177</f>
        <v>0</v>
      </c>
      <c r="G177">
        <f t="shared" si="11"/>
        <v>0</v>
      </c>
      <c r="H177">
        <f t="shared" si="12"/>
        <v>0</v>
      </c>
      <c r="I177">
        <f t="shared" si="12"/>
        <v>0</v>
      </c>
      <c r="J177">
        <f t="shared" si="13"/>
        <v>0</v>
      </c>
      <c r="L177">
        <f>'SW 3, LSL 15'!C177</f>
        <v>1</v>
      </c>
      <c r="M177">
        <f>'SW 4, LSL 20'!C177</f>
        <v>1</v>
      </c>
      <c r="N177" t="str">
        <f>IF(M177=0,IF(L177=1,'SW 3, LSL 15'!A177,'SW 4, LSL 20'!A177),'SW 4, LSL 20'!A177)</f>
        <v>जीवनदायिनी:जीवन+दा+य+िनी</v>
      </c>
    </row>
    <row r="178" spans="1:14">
      <c r="A178" t="s">
        <v>175</v>
      </c>
      <c r="B178">
        <f t="shared" si="10"/>
        <v>1</v>
      </c>
      <c r="C178">
        <v>1</v>
      </c>
      <c r="D178">
        <f t="shared" si="14"/>
        <v>0</v>
      </c>
      <c r="E178">
        <f>'SW 3, LSL 15'!E178</f>
        <v>0</v>
      </c>
      <c r="G178">
        <f t="shared" si="11"/>
        <v>0</v>
      </c>
      <c r="H178">
        <f t="shared" si="12"/>
        <v>0</v>
      </c>
      <c r="I178">
        <f t="shared" si="12"/>
        <v>0</v>
      </c>
      <c r="J178">
        <f t="shared" si="13"/>
        <v>0</v>
      </c>
      <c r="L178">
        <f>'SW 3, LSL 15'!C178</f>
        <v>1</v>
      </c>
      <c r="M178">
        <f>'SW 4, LSL 20'!C178</f>
        <v>1</v>
      </c>
      <c r="N178" t="str">
        <f>IF(M178=0,IF(L178=1,'SW 3, LSL 15'!A178,'SW 4, LSL 20'!A178),'SW 4, LSL 20'!A178)</f>
        <v>क्षेत्ररक्षण:क्षेत्र+रक्ष+ण</v>
      </c>
    </row>
    <row r="179" spans="1:14">
      <c r="A179" t="s">
        <v>176</v>
      </c>
      <c r="B179">
        <f t="shared" si="10"/>
        <v>1</v>
      </c>
      <c r="C179">
        <v>1</v>
      </c>
      <c r="D179">
        <f t="shared" si="14"/>
        <v>0</v>
      </c>
      <c r="E179">
        <f>'SW 3, LSL 15'!E179</f>
        <v>0</v>
      </c>
      <c r="G179">
        <f t="shared" si="11"/>
        <v>0</v>
      </c>
      <c r="H179">
        <f t="shared" si="12"/>
        <v>0</v>
      </c>
      <c r="I179">
        <f t="shared" si="12"/>
        <v>0</v>
      </c>
      <c r="J179">
        <f t="shared" si="13"/>
        <v>0</v>
      </c>
      <c r="L179" s="1">
        <f>'SW 3, LSL 15'!C179</f>
        <v>1</v>
      </c>
      <c r="M179">
        <f>'SW 4, LSL 20'!C179</f>
        <v>1</v>
      </c>
      <c r="N179" t="str">
        <f>IF(M179=0,IF(L179=1,'SW 3, LSL 15'!A179,'SW 4, LSL 20'!A179),'SW 4, LSL 20'!A179)</f>
        <v>संस्कारधानी:संस्+कार+धान+ी</v>
      </c>
    </row>
    <row r="180" spans="1:14">
      <c r="A180" t="s">
        <v>306</v>
      </c>
      <c r="B180">
        <f t="shared" si="10"/>
        <v>0</v>
      </c>
      <c r="C180">
        <v>0</v>
      </c>
      <c r="D180">
        <f t="shared" si="14"/>
        <v>0</v>
      </c>
      <c r="E180">
        <f>'SW 3, LSL 15'!E180</f>
        <v>0</v>
      </c>
      <c r="G180">
        <f t="shared" si="11"/>
        <v>0</v>
      </c>
      <c r="H180">
        <f t="shared" si="12"/>
        <v>0</v>
      </c>
      <c r="I180">
        <f t="shared" si="12"/>
        <v>0</v>
      </c>
      <c r="J180">
        <f t="shared" si="13"/>
        <v>0</v>
      </c>
      <c r="L180">
        <f>'SW 3, LSL 15'!C180</f>
        <v>0</v>
      </c>
      <c r="M180">
        <f>'SW 4, LSL 20'!C180</f>
        <v>0</v>
      </c>
      <c r="N180" t="str">
        <f>IF(M180=0,IF(L180=1,'SW 3, LSL 15'!A180,'SW 4, LSL 20'!A180),'SW 4, LSL 20'!A180)</f>
        <v>प्रत्यारोपण:प्र+त्यार+ो+प+ण</v>
      </c>
    </row>
    <row r="181" spans="1:14">
      <c r="A181" t="s">
        <v>178</v>
      </c>
      <c r="B181">
        <f t="shared" si="10"/>
        <v>0</v>
      </c>
      <c r="C181">
        <v>0</v>
      </c>
      <c r="D181">
        <f t="shared" si="14"/>
        <v>0</v>
      </c>
      <c r="E181">
        <f>'SW 3, LSL 15'!E181</f>
        <v>0</v>
      </c>
      <c r="G181">
        <f t="shared" si="11"/>
        <v>0</v>
      </c>
      <c r="H181">
        <f t="shared" si="12"/>
        <v>0</v>
      </c>
      <c r="I181">
        <f t="shared" si="12"/>
        <v>0</v>
      </c>
      <c r="J181">
        <f t="shared" si="13"/>
        <v>0</v>
      </c>
      <c r="L181">
        <f>'SW 3, LSL 15'!C181</f>
        <v>0</v>
      </c>
      <c r="M181">
        <f>'SW 4, LSL 20'!C181</f>
        <v>0</v>
      </c>
      <c r="N181" t="str">
        <f>IF(M181=0,IF(L181=1,'SW 3, LSL 15'!A181,'SW 4, LSL 20'!A181),'SW 4, LSL 20'!A181)</f>
        <v>चित्रकारों:चित्र+का+र+ों</v>
      </c>
    </row>
    <row r="182" spans="1:14">
      <c r="A182" t="s">
        <v>307</v>
      </c>
      <c r="B182">
        <f t="shared" si="10"/>
        <v>1</v>
      </c>
      <c r="C182">
        <v>1</v>
      </c>
      <c r="D182">
        <f t="shared" si="14"/>
        <v>0</v>
      </c>
      <c r="E182">
        <f>'SW 3, LSL 15'!E182</f>
        <v>1</v>
      </c>
      <c r="G182">
        <f t="shared" si="11"/>
        <v>1</v>
      </c>
      <c r="H182">
        <f t="shared" si="12"/>
        <v>0</v>
      </c>
      <c r="I182">
        <f t="shared" si="12"/>
        <v>0</v>
      </c>
      <c r="J182">
        <f t="shared" si="13"/>
        <v>0</v>
      </c>
      <c r="L182">
        <f>'SW 3, LSL 15'!C182</f>
        <v>0</v>
      </c>
      <c r="M182">
        <f>'SW 4, LSL 20'!C182</f>
        <v>1</v>
      </c>
      <c r="N182" t="str">
        <f>IF(M182=0,IF(L182=1,'SW 3, LSL 15'!A182,'SW 4, LSL 20'!A182),'SW 4, LSL 20'!A182)</f>
        <v>काटरूनिस्ट:काटरून+िस्ट</v>
      </c>
    </row>
    <row r="183" spans="1:14">
      <c r="A183" t="s">
        <v>308</v>
      </c>
      <c r="B183">
        <f t="shared" si="10"/>
        <v>1</v>
      </c>
      <c r="C183">
        <v>1</v>
      </c>
      <c r="D183">
        <f t="shared" si="14"/>
        <v>0</v>
      </c>
      <c r="E183">
        <f>'SW 3, LSL 15'!E183</f>
        <v>0</v>
      </c>
      <c r="G183">
        <f t="shared" si="11"/>
        <v>0</v>
      </c>
      <c r="H183">
        <f t="shared" si="12"/>
        <v>0</v>
      </c>
      <c r="I183">
        <f t="shared" si="12"/>
        <v>0</v>
      </c>
      <c r="J183">
        <f t="shared" si="13"/>
        <v>0</v>
      </c>
      <c r="L183">
        <f>'SW 3, LSL 15'!C183</f>
        <v>0</v>
      </c>
      <c r="M183">
        <f>'SW 4, LSL 20'!C183</f>
        <v>1</v>
      </c>
      <c r="N183" t="str">
        <f>IF(M183=0,IF(L183=1,'SW 3, LSL 15'!A183,'SW 4, LSL 20'!A183),'SW 4, LSL 20'!A183)</f>
        <v>प्रेमपूर्ण:प्रेम+पूर्ण</v>
      </c>
    </row>
    <row r="184" spans="1:14">
      <c r="A184" t="s">
        <v>309</v>
      </c>
      <c r="B184">
        <f t="shared" si="10"/>
        <v>2</v>
      </c>
      <c r="C184">
        <v>0</v>
      </c>
      <c r="D184">
        <f t="shared" si="14"/>
        <v>0</v>
      </c>
      <c r="E184">
        <f>'SW 3, LSL 15'!E184</f>
        <v>0</v>
      </c>
      <c r="G184">
        <f t="shared" si="11"/>
        <v>0</v>
      </c>
      <c r="H184">
        <f t="shared" si="12"/>
        <v>0</v>
      </c>
      <c r="I184">
        <f t="shared" si="12"/>
        <v>0</v>
      </c>
      <c r="J184">
        <f t="shared" si="13"/>
        <v>0</v>
      </c>
      <c r="L184">
        <f>'SW 3, LSL 15'!C184</f>
        <v>1</v>
      </c>
      <c r="M184">
        <f>'SW 4, LSL 20'!C184</f>
        <v>0</v>
      </c>
      <c r="N184" t="str">
        <f>IF(M184=0,IF(L184=1,'SW 3, LSL 15'!A184,'SW 4, LSL 20'!A184),'SW 4, LSL 20'!A184)</f>
        <v>प्राचीनकालीन:प्रा+चीन+काल+ीन</v>
      </c>
    </row>
    <row r="185" spans="1:14">
      <c r="A185" t="s">
        <v>310</v>
      </c>
      <c r="B185">
        <f t="shared" si="10"/>
        <v>0</v>
      </c>
      <c r="C185">
        <v>0</v>
      </c>
      <c r="D185">
        <f t="shared" si="14"/>
        <v>0</v>
      </c>
      <c r="E185">
        <f>'SW 3, LSL 15'!E185</f>
        <v>0</v>
      </c>
      <c r="G185">
        <f t="shared" si="11"/>
        <v>0</v>
      </c>
      <c r="H185">
        <f t="shared" si="12"/>
        <v>0</v>
      </c>
      <c r="I185">
        <f t="shared" si="12"/>
        <v>0</v>
      </c>
      <c r="J185">
        <f t="shared" si="13"/>
        <v>0</v>
      </c>
      <c r="L185">
        <f>'SW 3, LSL 15'!C185</f>
        <v>0</v>
      </c>
      <c r="M185">
        <f>'SW 4, LSL 20'!C185</f>
        <v>0</v>
      </c>
      <c r="N185" t="str">
        <f>IF(M185=0,IF(L185=1,'SW 3, LSL 15'!A185,'SW 4, LSL 20'!A185),'SW 4, LSL 20'!A185)</f>
        <v>अश्रुपूरित:अश्रु+पूरित</v>
      </c>
    </row>
    <row r="186" spans="1:14">
      <c r="A186" t="s">
        <v>311</v>
      </c>
      <c r="B186">
        <f t="shared" si="10"/>
        <v>0</v>
      </c>
      <c r="C186">
        <v>0</v>
      </c>
      <c r="D186">
        <f t="shared" si="14"/>
        <v>0</v>
      </c>
      <c r="E186">
        <f>'SW 3, LSL 15'!E186</f>
        <v>1</v>
      </c>
      <c r="G186">
        <f t="shared" si="11"/>
        <v>0</v>
      </c>
      <c r="H186">
        <f t="shared" si="12"/>
        <v>0</v>
      </c>
      <c r="I186">
        <f t="shared" si="12"/>
        <v>0</v>
      </c>
      <c r="J186">
        <f t="shared" si="13"/>
        <v>0</v>
      </c>
      <c r="L186" s="1">
        <f>'SW 3, LSL 15'!C186</f>
        <v>0</v>
      </c>
      <c r="M186">
        <f>'SW 4, LSL 20'!C186</f>
        <v>0</v>
      </c>
      <c r="N186" t="str">
        <f>IF(M186=0,IF(L186=1,'SW 3, LSL 15'!A186,'SW 4, LSL 20'!A186),'SW 4, LSL 20'!A186)</f>
        <v>कॉन्ट्रिब्यूशन:कॉन्ट+्र+ि+ब्+यू+शन</v>
      </c>
    </row>
    <row r="187" spans="1:14">
      <c r="A187" t="s">
        <v>184</v>
      </c>
      <c r="B187">
        <f t="shared" si="10"/>
        <v>0</v>
      </c>
      <c r="C187">
        <v>0</v>
      </c>
      <c r="D187">
        <f t="shared" si="14"/>
        <v>0</v>
      </c>
      <c r="E187">
        <f>'SW 3, LSL 15'!E187</f>
        <v>0</v>
      </c>
      <c r="G187">
        <f t="shared" si="11"/>
        <v>0</v>
      </c>
      <c r="H187">
        <f t="shared" si="12"/>
        <v>0</v>
      </c>
      <c r="I187">
        <f t="shared" si="12"/>
        <v>0</v>
      </c>
      <c r="J187">
        <f t="shared" si="13"/>
        <v>0</v>
      </c>
      <c r="L187">
        <f>'SW 3, LSL 15'!C187</f>
        <v>0</v>
      </c>
      <c r="M187">
        <f>'SW 4, LSL 20'!C187</f>
        <v>0</v>
      </c>
      <c r="N187" t="str">
        <f>IF(M187=0,IF(L187=1,'SW 3, LSL 15'!A187,'SW 4, LSL 20'!A187),'SW 4, LSL 20'!A187)</f>
        <v>प्रार्थनापत्र:प्रा+र्थ+ना+पत्र</v>
      </c>
    </row>
    <row r="188" spans="1:14">
      <c r="A188" t="s">
        <v>185</v>
      </c>
      <c r="B188">
        <f t="shared" si="10"/>
        <v>1</v>
      </c>
      <c r="C188">
        <v>1</v>
      </c>
      <c r="D188">
        <f t="shared" si="14"/>
        <v>0</v>
      </c>
      <c r="E188">
        <f>'SW 3, LSL 15'!E188</f>
        <v>0</v>
      </c>
      <c r="G188">
        <f t="shared" si="11"/>
        <v>0</v>
      </c>
      <c r="H188">
        <f t="shared" si="12"/>
        <v>0</v>
      </c>
      <c r="I188">
        <f t="shared" si="12"/>
        <v>0</v>
      </c>
      <c r="J188">
        <f t="shared" si="13"/>
        <v>0</v>
      </c>
      <c r="L188">
        <f>'SW 3, LSL 15'!C188</f>
        <v>1</v>
      </c>
      <c r="M188">
        <f>'SW 4, LSL 20'!C188</f>
        <v>1</v>
      </c>
      <c r="N188" t="str">
        <f>IF(M188=0,IF(L188=1,'SW 3, LSL 15'!A188,'SW 4, LSL 20'!A188),'SW 4, LSL 20'!A188)</f>
        <v>कार्यकर्ताओं:कार्य+कर्+ता+ओं</v>
      </c>
    </row>
    <row r="189" spans="1:14">
      <c r="A189" t="s">
        <v>186</v>
      </c>
      <c r="B189">
        <f t="shared" si="10"/>
        <v>0</v>
      </c>
      <c r="C189">
        <v>0</v>
      </c>
      <c r="D189">
        <f t="shared" si="14"/>
        <v>0</v>
      </c>
      <c r="E189">
        <f>'SW 3, LSL 15'!E189</f>
        <v>0</v>
      </c>
      <c r="G189">
        <f t="shared" si="11"/>
        <v>0</v>
      </c>
      <c r="H189">
        <f t="shared" si="12"/>
        <v>0</v>
      </c>
      <c r="I189">
        <f t="shared" si="12"/>
        <v>0</v>
      </c>
      <c r="J189">
        <f t="shared" si="13"/>
        <v>0</v>
      </c>
      <c r="L189">
        <f>'SW 3, LSL 15'!C189</f>
        <v>0</v>
      </c>
      <c r="M189">
        <f>'SW 4, LSL 20'!C189</f>
        <v>0</v>
      </c>
      <c r="N189" t="str">
        <f>IF(M189=0,IF(L189=1,'SW 3, LSL 15'!A189,'SW 4, LSL 20'!A189),'SW 4, LSL 20'!A189)</f>
        <v>व्यवस्थाओं:व्यवस्+था+ओं</v>
      </c>
    </row>
    <row r="190" spans="1:14">
      <c r="A190" t="s">
        <v>312</v>
      </c>
      <c r="B190">
        <f t="shared" si="10"/>
        <v>1</v>
      </c>
      <c r="C190">
        <v>1</v>
      </c>
      <c r="D190">
        <f t="shared" si="14"/>
        <v>0</v>
      </c>
      <c r="E190">
        <f>'SW 3, LSL 15'!E190</f>
        <v>0</v>
      </c>
      <c r="G190">
        <f t="shared" si="11"/>
        <v>0</v>
      </c>
      <c r="H190">
        <f t="shared" si="12"/>
        <v>0</v>
      </c>
      <c r="I190">
        <f t="shared" si="12"/>
        <v>0</v>
      </c>
      <c r="J190">
        <f t="shared" si="13"/>
        <v>0</v>
      </c>
      <c r="L190">
        <f>'SW 3, LSL 15'!C190</f>
        <v>0</v>
      </c>
      <c r="M190">
        <f>'SW 4, LSL 20'!C190</f>
        <v>1</v>
      </c>
      <c r="N190" t="str">
        <f>IF(M190=0,IF(L190=1,'SW 3, LSL 15'!A190,'SW 4, LSL 20'!A190),'SW 4, LSL 20'!A190)</f>
        <v>पुष्पांजलि:पुष्प+ां+जल+ि</v>
      </c>
    </row>
    <row r="191" spans="1:14">
      <c r="A191" t="s">
        <v>188</v>
      </c>
      <c r="B191">
        <f t="shared" si="10"/>
        <v>0</v>
      </c>
      <c r="C191">
        <v>0</v>
      </c>
      <c r="D191">
        <f t="shared" si="14"/>
        <v>0</v>
      </c>
      <c r="E191">
        <f>'SW 3, LSL 15'!E191</f>
        <v>0</v>
      </c>
      <c r="G191">
        <f t="shared" si="11"/>
        <v>0</v>
      </c>
      <c r="H191">
        <f t="shared" si="12"/>
        <v>0</v>
      </c>
      <c r="I191">
        <f t="shared" si="12"/>
        <v>0</v>
      </c>
      <c r="J191">
        <f t="shared" si="13"/>
        <v>0</v>
      </c>
      <c r="L191">
        <f>'SW 3, LSL 15'!C191</f>
        <v>0</v>
      </c>
      <c r="M191">
        <f>'SW 4, LSL 20'!C191</f>
        <v>0</v>
      </c>
      <c r="N191" t="str">
        <f>IF(M191=0,IF(L191=1,'SW 3, LSL 15'!A191,'SW 4, LSL 20'!A191),'SW 4, LSL 20'!A191)</f>
        <v>परमेश्वरलाल:पर+म+ेश्वर+लाल</v>
      </c>
    </row>
    <row r="192" spans="1:14">
      <c r="A192" t="s">
        <v>189</v>
      </c>
      <c r="B192">
        <f t="shared" si="10"/>
        <v>0</v>
      </c>
      <c r="C192">
        <v>0</v>
      </c>
      <c r="D192">
        <f t="shared" si="14"/>
        <v>0</v>
      </c>
      <c r="E192">
        <f>'SW 3, LSL 15'!E192</f>
        <v>0</v>
      </c>
      <c r="G192">
        <f t="shared" si="11"/>
        <v>0</v>
      </c>
      <c r="H192">
        <f t="shared" si="12"/>
        <v>0</v>
      </c>
      <c r="I192">
        <f t="shared" si="12"/>
        <v>0</v>
      </c>
      <c r="J192">
        <f t="shared" si="13"/>
        <v>0</v>
      </c>
      <c r="L192" s="1">
        <f>'SW 3, LSL 15'!C192</f>
        <v>0</v>
      </c>
      <c r="M192">
        <f>'SW 4, LSL 20'!C192</f>
        <v>0</v>
      </c>
      <c r="N192" t="str">
        <f>IF(M192=0,IF(L192=1,'SW 3, LSL 15'!A192,'SW 4, LSL 20'!A192),'SW 4, LSL 20'!A192)</f>
        <v>दिल्लीवालों:दिल+्ली+वालों</v>
      </c>
    </row>
    <row r="193" spans="1:14">
      <c r="A193" t="s">
        <v>190</v>
      </c>
      <c r="B193">
        <f t="shared" si="10"/>
        <v>0</v>
      </c>
      <c r="C193">
        <v>0</v>
      </c>
      <c r="D193">
        <f t="shared" si="14"/>
        <v>1</v>
      </c>
      <c r="E193">
        <f>'SW 3, LSL 15'!E193</f>
        <v>0</v>
      </c>
      <c r="G193">
        <f t="shared" si="11"/>
        <v>0</v>
      </c>
      <c r="H193">
        <f t="shared" si="12"/>
        <v>0</v>
      </c>
      <c r="I193">
        <f t="shared" si="12"/>
        <v>0</v>
      </c>
      <c r="J193">
        <f t="shared" si="13"/>
        <v>0</v>
      </c>
      <c r="L193">
        <f>'SW 3, LSL 15'!C193</f>
        <v>0</v>
      </c>
      <c r="M193">
        <f>'SW 4, LSL 20'!C193</f>
        <v>0</v>
      </c>
      <c r="N193" t="str">
        <f>IF(M193=0,IF(L193=1,'SW 3, LSL 15'!A193,'SW 4, LSL 20'!A193),'SW 4, LSL 20'!A193)</f>
        <v>परीक्षार्थियों:परीक्षार्थियों</v>
      </c>
    </row>
    <row r="194" spans="1:14">
      <c r="A194" t="s">
        <v>313</v>
      </c>
      <c r="B194">
        <f t="shared" si="10"/>
        <v>1</v>
      </c>
      <c r="C194">
        <v>1</v>
      </c>
      <c r="D194">
        <f t="shared" si="14"/>
        <v>0</v>
      </c>
      <c r="E194">
        <f>'SW 3, LSL 15'!E194</f>
        <v>0</v>
      </c>
      <c r="G194">
        <f t="shared" si="11"/>
        <v>0</v>
      </c>
      <c r="H194">
        <f t="shared" si="12"/>
        <v>0</v>
      </c>
      <c r="I194">
        <f t="shared" si="12"/>
        <v>0</v>
      </c>
      <c r="J194">
        <f t="shared" si="13"/>
        <v>0</v>
      </c>
      <c r="L194">
        <f>'SW 3, LSL 15'!C194</f>
        <v>0</v>
      </c>
      <c r="M194">
        <f>'SW 4, LSL 20'!C194</f>
        <v>1</v>
      </c>
      <c r="N194" t="str">
        <f>IF(M194=0,IF(L194=1,'SW 3, LSL 15'!A194,'SW 4, LSL 20'!A194),'SW 4, LSL 20'!A194)</f>
        <v>गोपालकृष्ण:गोपाल+कृष्ण</v>
      </c>
    </row>
    <row r="195" spans="1:14">
      <c r="A195" t="s">
        <v>314</v>
      </c>
      <c r="B195">
        <f t="shared" ref="B195:B247" si="15">IF(OR(M195=1,L195=1),IF(A195=N195,1,2),IF(A195=N195,0,2))</f>
        <v>1</v>
      </c>
      <c r="C195">
        <v>1</v>
      </c>
      <c r="D195">
        <f t="shared" si="14"/>
        <v>0</v>
      </c>
      <c r="E195">
        <f>'SW 3, LSL 15'!E195</f>
        <v>0</v>
      </c>
      <c r="G195">
        <f t="shared" ref="G195:G247" si="16">C195*E195</f>
        <v>0</v>
      </c>
      <c r="H195">
        <f t="shared" ref="H195:I247" si="17">C195*D195</f>
        <v>0</v>
      </c>
      <c r="I195">
        <f t="shared" si="17"/>
        <v>0</v>
      </c>
      <c r="J195">
        <f t="shared" ref="J195:J247" si="18">C195*D195*E195</f>
        <v>0</v>
      </c>
      <c r="L195">
        <f>'SW 3, LSL 15'!C195</f>
        <v>0</v>
      </c>
      <c r="M195">
        <f>'SW 4, LSL 20'!C195</f>
        <v>1</v>
      </c>
      <c r="N195" t="str">
        <f>IF(M195=0,IF(L195=1,'SW 3, LSL 15'!A195,'SW 4, LSL 20'!A195),'SW 4, LSL 20'!A195)</f>
        <v>श्रीविष्णु:श्री+विष्णु</v>
      </c>
    </row>
    <row r="196" spans="1:14">
      <c r="A196" t="s">
        <v>193</v>
      </c>
      <c r="B196">
        <f t="shared" si="15"/>
        <v>1</v>
      </c>
      <c r="C196">
        <v>1</v>
      </c>
      <c r="D196">
        <f t="shared" ref="D196:D247" si="19">IF(ISERROR(SEARCH("+",A196)),1,0)</f>
        <v>0</v>
      </c>
      <c r="E196">
        <f>'SW 3, LSL 15'!E196</f>
        <v>0</v>
      </c>
      <c r="G196">
        <f t="shared" si="16"/>
        <v>0</v>
      </c>
      <c r="H196">
        <f t="shared" si="17"/>
        <v>0</v>
      </c>
      <c r="I196">
        <f t="shared" si="17"/>
        <v>0</v>
      </c>
      <c r="J196">
        <f t="shared" si="18"/>
        <v>0</v>
      </c>
      <c r="L196">
        <f>'SW 3, LSL 15'!C196</f>
        <v>1</v>
      </c>
      <c r="M196">
        <f>'SW 4, LSL 20'!C196</f>
        <v>1</v>
      </c>
      <c r="N196" t="str">
        <f>IF(M196=0,IF(L196=1,'SW 3, LSL 15'!A196,'SW 4, LSL 20'!A196),'SW 4, LSL 20'!A196)</f>
        <v>महाकालेश्वर:महा+काल+ेश्वर</v>
      </c>
    </row>
    <row r="197" spans="1:14">
      <c r="A197" t="s">
        <v>194</v>
      </c>
      <c r="B197">
        <f t="shared" si="15"/>
        <v>0</v>
      </c>
      <c r="C197">
        <v>0</v>
      </c>
      <c r="D197">
        <f t="shared" si="19"/>
        <v>1</v>
      </c>
      <c r="E197">
        <f>'SW 3, LSL 15'!E197</f>
        <v>1</v>
      </c>
      <c r="G197">
        <f t="shared" si="16"/>
        <v>0</v>
      </c>
      <c r="H197">
        <f t="shared" si="17"/>
        <v>0</v>
      </c>
      <c r="I197">
        <f t="shared" si="17"/>
        <v>1</v>
      </c>
      <c r="J197">
        <f t="shared" si="18"/>
        <v>0</v>
      </c>
      <c r="L197">
        <f>'SW 3, LSL 15'!C197</f>
        <v>0</v>
      </c>
      <c r="M197">
        <f>'SW 4, LSL 20'!C197</f>
        <v>0</v>
      </c>
      <c r="N197" t="str">
        <f>IF(M197=0,IF(L197=1,'SW 3, LSL 15'!A197,'SW 4, LSL 20'!A197),'SW 4, LSL 20'!A197)</f>
        <v>रेडियोलॉजिस्ट:रेडियोलॉजिस्ट</v>
      </c>
    </row>
    <row r="198" spans="1:14">
      <c r="A198" t="s">
        <v>195</v>
      </c>
      <c r="B198">
        <f t="shared" si="15"/>
        <v>0</v>
      </c>
      <c r="C198">
        <v>0</v>
      </c>
      <c r="D198">
        <f t="shared" si="19"/>
        <v>0</v>
      </c>
      <c r="E198">
        <f>'SW 3, LSL 15'!E198</f>
        <v>0</v>
      </c>
      <c r="G198">
        <f t="shared" si="16"/>
        <v>0</v>
      </c>
      <c r="H198">
        <f t="shared" si="17"/>
        <v>0</v>
      </c>
      <c r="I198">
        <f t="shared" si="17"/>
        <v>0</v>
      </c>
      <c r="J198">
        <f t="shared" si="18"/>
        <v>0</v>
      </c>
      <c r="L198">
        <f>'SW 3, LSL 15'!C198</f>
        <v>0</v>
      </c>
      <c r="M198">
        <f>'SW 4, LSL 20'!C198</f>
        <v>0</v>
      </c>
      <c r="N198" t="str">
        <f>IF(M198=0,IF(L198=1,'SW 3, LSL 15'!A198,'SW 4, LSL 20'!A198),'SW 4, LSL 20'!A198)</f>
        <v>संस्कृतिकर्मियों:संस्कृति+कर+्म+ियों</v>
      </c>
    </row>
    <row r="199" spans="1:14">
      <c r="A199" t="s">
        <v>196</v>
      </c>
      <c r="B199">
        <f t="shared" si="15"/>
        <v>1</v>
      </c>
      <c r="C199">
        <v>1</v>
      </c>
      <c r="D199">
        <f t="shared" si="19"/>
        <v>0</v>
      </c>
      <c r="E199">
        <f>'SW 3, LSL 15'!E199</f>
        <v>0</v>
      </c>
      <c r="G199">
        <f t="shared" si="16"/>
        <v>0</v>
      </c>
      <c r="H199">
        <f t="shared" si="17"/>
        <v>0</v>
      </c>
      <c r="I199">
        <f t="shared" si="17"/>
        <v>0</v>
      </c>
      <c r="J199">
        <f t="shared" si="18"/>
        <v>0</v>
      </c>
      <c r="L199">
        <f>'SW 3, LSL 15'!C199</f>
        <v>1</v>
      </c>
      <c r="M199">
        <f>'SW 4, LSL 20'!C199</f>
        <v>1</v>
      </c>
      <c r="N199" t="str">
        <f>IF(M199=0,IF(L199=1,'SW 3, LSL 15'!A199,'SW 4, LSL 20'!A199),'SW 4, LSL 20'!A199)</f>
        <v>अंधकारपूर्ण:अंध+कार+पूर्ण</v>
      </c>
    </row>
    <row r="200" spans="1:14">
      <c r="A200" t="s">
        <v>197</v>
      </c>
      <c r="B200">
        <f t="shared" si="15"/>
        <v>0</v>
      </c>
      <c r="C200">
        <v>0</v>
      </c>
      <c r="D200">
        <f t="shared" si="19"/>
        <v>0</v>
      </c>
      <c r="E200">
        <f>'SW 3, LSL 15'!E200</f>
        <v>1</v>
      </c>
      <c r="G200">
        <f t="shared" si="16"/>
        <v>0</v>
      </c>
      <c r="H200">
        <f t="shared" si="17"/>
        <v>0</v>
      </c>
      <c r="I200">
        <f t="shared" si="17"/>
        <v>0</v>
      </c>
      <c r="J200">
        <f t="shared" si="18"/>
        <v>0</v>
      </c>
      <c r="L200">
        <f>'SW 3, LSL 15'!C200</f>
        <v>0</v>
      </c>
      <c r="M200">
        <f>'SW 4, LSL 20'!C200</f>
        <v>0</v>
      </c>
      <c r="N200" t="str">
        <f>IF(M200=0,IF(L200=1,'SW 3, LSL 15'!A200,'SW 4, LSL 20'!A200),'SW 4, LSL 20'!A200)</f>
        <v>सब्सिडाइज्ड:सब+्स+ि+डाइज+्ड</v>
      </c>
    </row>
    <row r="201" spans="1:14">
      <c r="A201" t="s">
        <v>198</v>
      </c>
      <c r="B201">
        <f t="shared" si="15"/>
        <v>0</v>
      </c>
      <c r="C201">
        <v>0</v>
      </c>
      <c r="D201">
        <f t="shared" si="19"/>
        <v>0</v>
      </c>
      <c r="E201">
        <f>'SW 3, LSL 15'!E201</f>
        <v>1</v>
      </c>
      <c r="G201">
        <f t="shared" si="16"/>
        <v>0</v>
      </c>
      <c r="H201">
        <f t="shared" si="17"/>
        <v>0</v>
      </c>
      <c r="I201">
        <f t="shared" si="17"/>
        <v>0</v>
      </c>
      <c r="J201">
        <f t="shared" si="18"/>
        <v>0</v>
      </c>
      <c r="L201">
        <f>'SW 3, LSL 15'!C201</f>
        <v>0</v>
      </c>
      <c r="M201">
        <f>'SW 4, LSL 20'!C201</f>
        <v>0</v>
      </c>
      <c r="N201" t="str">
        <f>IF(M201=0,IF(L201=1,'SW 3, LSL 15'!A201,'SW 4, LSL 20'!A201),'SW 4, LSL 20'!A201)</f>
        <v>न्यूजीलैंड:न्यू+जी+लैंड</v>
      </c>
    </row>
    <row r="202" spans="1:14">
      <c r="A202" t="s">
        <v>315</v>
      </c>
      <c r="B202">
        <f t="shared" si="15"/>
        <v>1</v>
      </c>
      <c r="C202">
        <v>1</v>
      </c>
      <c r="D202">
        <f t="shared" si="19"/>
        <v>0</v>
      </c>
      <c r="E202">
        <f>'SW 3, LSL 15'!E202</f>
        <v>0</v>
      </c>
      <c r="G202">
        <f t="shared" si="16"/>
        <v>0</v>
      </c>
      <c r="H202">
        <f t="shared" si="17"/>
        <v>0</v>
      </c>
      <c r="I202">
        <f t="shared" si="17"/>
        <v>0</v>
      </c>
      <c r="J202">
        <f t="shared" si="18"/>
        <v>0</v>
      </c>
      <c r="L202">
        <f>'SW 3, LSL 15'!C202</f>
        <v>0</v>
      </c>
      <c r="M202">
        <f>'SW 4, LSL 20'!C202</f>
        <v>1</v>
      </c>
      <c r="N202" t="str">
        <f>IF(M202=0,IF(L202=1,'SW 3, LSL 15'!A202,'SW 4, LSL 20'!A202),'SW 4, LSL 20'!A202)</f>
        <v>प्रत्युत्तर:प्रत्य+ु+त्तर</v>
      </c>
    </row>
    <row r="203" spans="1:14">
      <c r="A203" t="s">
        <v>200</v>
      </c>
      <c r="B203">
        <f t="shared" si="15"/>
        <v>0</v>
      </c>
      <c r="C203">
        <v>0</v>
      </c>
      <c r="D203">
        <f t="shared" si="19"/>
        <v>1</v>
      </c>
      <c r="E203">
        <f>'SW 3, LSL 15'!E203</f>
        <v>0</v>
      </c>
      <c r="G203">
        <f t="shared" si="16"/>
        <v>0</v>
      </c>
      <c r="H203">
        <f t="shared" si="17"/>
        <v>0</v>
      </c>
      <c r="I203">
        <f t="shared" si="17"/>
        <v>0</v>
      </c>
      <c r="J203">
        <f t="shared" si="18"/>
        <v>0</v>
      </c>
      <c r="L203">
        <f>'SW 3, LSL 15'!C203</f>
        <v>0</v>
      </c>
      <c r="M203">
        <f>'SW 4, LSL 20'!C203</f>
        <v>0</v>
      </c>
      <c r="N203" t="str">
        <f>IF(M203=0,IF(L203=1,'SW 3, LSL 15'!A203,'SW 4, LSL 20'!A203),'SW 4, LSL 20'!A203)</f>
        <v>सर्वश्रेष्ठ:सर्वश्रेष्ठ</v>
      </c>
    </row>
    <row r="204" spans="1:14">
      <c r="A204" t="s">
        <v>201</v>
      </c>
      <c r="B204">
        <f t="shared" si="15"/>
        <v>1</v>
      </c>
      <c r="C204">
        <v>1</v>
      </c>
      <c r="D204">
        <f t="shared" si="19"/>
        <v>0</v>
      </c>
      <c r="E204">
        <f>'SW 3, LSL 15'!E204</f>
        <v>0</v>
      </c>
      <c r="G204">
        <f t="shared" si="16"/>
        <v>0</v>
      </c>
      <c r="H204">
        <f t="shared" si="17"/>
        <v>0</v>
      </c>
      <c r="I204">
        <f t="shared" si="17"/>
        <v>0</v>
      </c>
      <c r="J204">
        <f t="shared" si="18"/>
        <v>0</v>
      </c>
      <c r="L204">
        <f>'SW 3, LSL 15'!C204</f>
        <v>1</v>
      </c>
      <c r="M204">
        <f>'SW 4, LSL 20'!C204</f>
        <v>1</v>
      </c>
      <c r="N204" t="str">
        <f>IF(M204=0,IF(L204=1,'SW 3, LSL 15'!A204,'SW 4, LSL 20'!A204),'SW 4, LSL 20'!A204)</f>
        <v>साहित्यकारों:साहित्य+का+र+ों</v>
      </c>
    </row>
    <row r="205" spans="1:14">
      <c r="A205" t="s">
        <v>316</v>
      </c>
      <c r="B205">
        <f t="shared" si="15"/>
        <v>0</v>
      </c>
      <c r="C205">
        <v>0</v>
      </c>
      <c r="D205">
        <f t="shared" si="19"/>
        <v>0</v>
      </c>
      <c r="E205">
        <f>'SW 3, LSL 15'!E205</f>
        <v>0</v>
      </c>
      <c r="G205">
        <f t="shared" si="16"/>
        <v>0</v>
      </c>
      <c r="H205">
        <f t="shared" si="17"/>
        <v>0</v>
      </c>
      <c r="I205">
        <f t="shared" si="17"/>
        <v>0</v>
      </c>
      <c r="J205">
        <f t="shared" si="18"/>
        <v>0</v>
      </c>
      <c r="L205">
        <f>'SW 3, LSL 15'!C205</f>
        <v>0</v>
      </c>
      <c r="M205">
        <f>'SW 4, LSL 20'!C205</f>
        <v>0</v>
      </c>
      <c r="N205" t="str">
        <f>IF(M205=0,IF(L205=1,'SW 3, LSL 15'!A205,'SW 4, LSL 20'!A205),'SW 4, LSL 20'!A205)</f>
        <v>नुक्ताचीनी:नुक्ता+चीन+ी</v>
      </c>
    </row>
    <row r="206" spans="1:14">
      <c r="A206" t="s">
        <v>203</v>
      </c>
      <c r="B206">
        <f t="shared" si="15"/>
        <v>0</v>
      </c>
      <c r="C206">
        <v>0</v>
      </c>
      <c r="D206">
        <f t="shared" si="19"/>
        <v>1</v>
      </c>
      <c r="E206">
        <f>'SW 3, LSL 15'!E206</f>
        <v>0</v>
      </c>
      <c r="G206">
        <f t="shared" si="16"/>
        <v>0</v>
      </c>
      <c r="H206">
        <f t="shared" si="17"/>
        <v>0</v>
      </c>
      <c r="I206">
        <f t="shared" si="17"/>
        <v>0</v>
      </c>
      <c r="J206">
        <f t="shared" si="18"/>
        <v>0</v>
      </c>
      <c r="L206">
        <f>'SW 3, LSL 15'!C206</f>
        <v>0</v>
      </c>
      <c r="M206">
        <f>'SW 4, LSL 20'!C206</f>
        <v>0</v>
      </c>
      <c r="N206" t="str">
        <f>IF(M206=0,IF(L206=1,'SW 3, LSL 15'!A206,'SW 4, LSL 20'!A206),'SW 4, LSL 20'!A206)</f>
        <v>ज़िंदगियों:ज़िंदगियों</v>
      </c>
    </row>
    <row r="207" spans="1:14">
      <c r="A207" t="s">
        <v>317</v>
      </c>
      <c r="B207">
        <f t="shared" si="15"/>
        <v>1</v>
      </c>
      <c r="C207">
        <v>1</v>
      </c>
      <c r="D207">
        <f t="shared" si="19"/>
        <v>0</v>
      </c>
      <c r="E207">
        <f>'SW 3, LSL 15'!E207</f>
        <v>0</v>
      </c>
      <c r="G207">
        <f t="shared" si="16"/>
        <v>0</v>
      </c>
      <c r="H207">
        <f t="shared" si="17"/>
        <v>0</v>
      </c>
      <c r="I207">
        <f t="shared" si="17"/>
        <v>0</v>
      </c>
      <c r="J207">
        <f t="shared" si="18"/>
        <v>0</v>
      </c>
      <c r="L207">
        <f>'SW 3, LSL 15'!C207</f>
        <v>0</v>
      </c>
      <c r="M207">
        <f>'SW 4, LSL 20'!C207</f>
        <v>1</v>
      </c>
      <c r="N207" t="str">
        <f>IF(M207=0,IF(L207=1,'SW 3, LSL 15'!A207,'SW 4, LSL 20'!A207),'SW 4, LSL 20'!A207)</f>
        <v>प्रतिद्वंद्वी:प्रति+द्वंद+्व+ी</v>
      </c>
    </row>
    <row r="208" spans="1:14">
      <c r="A208" t="s">
        <v>318</v>
      </c>
      <c r="B208">
        <f t="shared" si="15"/>
        <v>1</v>
      </c>
      <c r="C208">
        <v>1</v>
      </c>
      <c r="D208">
        <f t="shared" si="19"/>
        <v>0</v>
      </c>
      <c r="E208">
        <f>'SW 3, LSL 15'!E208</f>
        <v>0</v>
      </c>
      <c r="G208">
        <f t="shared" si="16"/>
        <v>0</v>
      </c>
      <c r="H208">
        <f t="shared" si="17"/>
        <v>0</v>
      </c>
      <c r="I208">
        <f t="shared" si="17"/>
        <v>0</v>
      </c>
      <c r="J208">
        <f t="shared" si="18"/>
        <v>0</v>
      </c>
      <c r="L208">
        <f>'SW 3, LSL 15'!C208</f>
        <v>0</v>
      </c>
      <c r="M208">
        <f>'SW 4, LSL 20'!C208</f>
        <v>1</v>
      </c>
      <c r="N208" t="str">
        <f>IF(M208=0,IF(L208=1,'SW 3, LSL 15'!A208,'SW 4, LSL 20'!A208),'SW 4, LSL 20'!A208)</f>
        <v>निर्लिप्तता:निर्+लिप्त+ता</v>
      </c>
    </row>
    <row r="209" spans="1:14">
      <c r="A209" t="s">
        <v>206</v>
      </c>
      <c r="B209">
        <f t="shared" si="15"/>
        <v>0</v>
      </c>
      <c r="C209">
        <v>0</v>
      </c>
      <c r="D209">
        <f t="shared" si="19"/>
        <v>0</v>
      </c>
      <c r="E209">
        <f>'SW 3, LSL 15'!E209</f>
        <v>1</v>
      </c>
      <c r="G209">
        <f t="shared" si="16"/>
        <v>0</v>
      </c>
      <c r="H209">
        <f t="shared" si="17"/>
        <v>0</v>
      </c>
      <c r="I209">
        <f t="shared" si="17"/>
        <v>0</v>
      </c>
      <c r="J209">
        <f t="shared" si="18"/>
        <v>0</v>
      </c>
      <c r="L209">
        <f>'SW 3, LSL 15'!C209</f>
        <v>0</v>
      </c>
      <c r="M209">
        <f>'SW 4, LSL 20'!C209</f>
        <v>0</v>
      </c>
      <c r="N209" t="str">
        <f>IF(M209=0,IF(L209=1,'SW 3, LSL 15'!A209,'SW 4, LSL 20'!A209),'SW 4, LSL 20'!A209)</f>
        <v>फोटोग्राफरों:फोटो+ग्रा+फरों</v>
      </c>
    </row>
    <row r="210" spans="1:14">
      <c r="A210" t="s">
        <v>319</v>
      </c>
      <c r="B210">
        <f t="shared" si="15"/>
        <v>0</v>
      </c>
      <c r="C210">
        <v>0</v>
      </c>
      <c r="D210">
        <f t="shared" si="19"/>
        <v>0</v>
      </c>
      <c r="E210">
        <f>'SW 3, LSL 15'!E210</f>
        <v>0</v>
      </c>
      <c r="G210">
        <f t="shared" si="16"/>
        <v>0</v>
      </c>
      <c r="H210">
        <f t="shared" si="17"/>
        <v>0</v>
      </c>
      <c r="I210">
        <f t="shared" si="17"/>
        <v>0</v>
      </c>
      <c r="J210">
        <f t="shared" si="18"/>
        <v>0</v>
      </c>
      <c r="L210">
        <f>'SW 3, LSL 15'!C210</f>
        <v>0</v>
      </c>
      <c r="M210">
        <f>'SW 4, LSL 20'!C210</f>
        <v>0</v>
      </c>
      <c r="N210" t="str">
        <f>IF(M210=0,IF(L210=1,'SW 3, LSL 15'!A210,'SW 4, LSL 20'!A210),'SW 4, LSL 20'!A210)</f>
        <v>युक्तिसंगत:युक्त+िस+ं+गत</v>
      </c>
    </row>
    <row r="211" spans="1:14">
      <c r="A211" t="s">
        <v>208</v>
      </c>
      <c r="B211">
        <f t="shared" si="15"/>
        <v>0</v>
      </c>
      <c r="C211">
        <v>0</v>
      </c>
      <c r="D211">
        <f t="shared" si="19"/>
        <v>0</v>
      </c>
      <c r="E211">
        <f>'SW 3, LSL 15'!E211</f>
        <v>0</v>
      </c>
      <c r="G211">
        <f t="shared" si="16"/>
        <v>0</v>
      </c>
      <c r="H211">
        <f t="shared" si="17"/>
        <v>0</v>
      </c>
      <c r="I211">
        <f t="shared" si="17"/>
        <v>0</v>
      </c>
      <c r="J211">
        <f t="shared" si="18"/>
        <v>0</v>
      </c>
      <c r="L211">
        <f>'SW 3, LSL 15'!C211</f>
        <v>0</v>
      </c>
      <c r="M211">
        <f>'SW 4, LSL 20'!C211</f>
        <v>0</v>
      </c>
      <c r="N211" t="str">
        <f>IF(M211=0,IF(L211=1,'SW 3, LSL 15'!A211,'SW 4, LSL 20'!A211),'SW 4, LSL 20'!A211)</f>
        <v>युद्धविराम:युद्ध+वि+राम</v>
      </c>
    </row>
    <row r="212" spans="1:14">
      <c r="A212" t="s">
        <v>209</v>
      </c>
      <c r="B212">
        <f t="shared" si="15"/>
        <v>0</v>
      </c>
      <c r="C212">
        <v>0</v>
      </c>
      <c r="D212">
        <f t="shared" si="19"/>
        <v>0</v>
      </c>
      <c r="E212">
        <f>'SW 3, LSL 15'!E212</f>
        <v>0</v>
      </c>
      <c r="G212">
        <f t="shared" si="16"/>
        <v>0</v>
      </c>
      <c r="H212">
        <f t="shared" si="17"/>
        <v>0</v>
      </c>
      <c r="I212">
        <f t="shared" si="17"/>
        <v>0</v>
      </c>
      <c r="J212">
        <f t="shared" si="18"/>
        <v>0</v>
      </c>
      <c r="L212" s="1">
        <f>'SW 3, LSL 15'!C212</f>
        <v>0</v>
      </c>
      <c r="M212">
        <f>'SW 4, LSL 20'!C212</f>
        <v>0</v>
      </c>
      <c r="N212" t="str">
        <f>IF(M212=0,IF(L212=1,'SW 3, LSL 15'!A212,'SW 4, LSL 20'!A212),'SW 4, LSL 20'!A212)</f>
        <v>शोधार्थियों:शोध+ार्थियों</v>
      </c>
    </row>
    <row r="213" spans="1:14">
      <c r="A213" t="s">
        <v>210</v>
      </c>
      <c r="B213">
        <f t="shared" si="15"/>
        <v>0</v>
      </c>
      <c r="C213">
        <v>0</v>
      </c>
      <c r="D213">
        <f t="shared" si="19"/>
        <v>0</v>
      </c>
      <c r="E213">
        <f>'SW 3, LSL 15'!E213</f>
        <v>1</v>
      </c>
      <c r="G213">
        <f t="shared" si="16"/>
        <v>0</v>
      </c>
      <c r="H213">
        <f t="shared" si="17"/>
        <v>0</v>
      </c>
      <c r="I213">
        <f t="shared" si="17"/>
        <v>0</v>
      </c>
      <c r="J213">
        <f t="shared" si="18"/>
        <v>0</v>
      </c>
      <c r="L213">
        <f>'SW 3, LSL 15'!C213</f>
        <v>0</v>
      </c>
      <c r="M213">
        <f>'SW 4, LSL 20'!C213</f>
        <v>0</v>
      </c>
      <c r="N213" t="str">
        <f>IF(M213=0,IF(L213=1,'SW 3, LSL 15'!A213,'SW 4, LSL 20'!A213),'SW 4, LSL 20'!A213)</f>
        <v>डाइवर्सिफिकेशन:डाइव+र+्स+ि+फि+के+शन</v>
      </c>
    </row>
    <row r="214" spans="1:14">
      <c r="A214" t="s">
        <v>211</v>
      </c>
      <c r="B214">
        <f t="shared" si="15"/>
        <v>1</v>
      </c>
      <c r="C214">
        <v>1</v>
      </c>
      <c r="D214">
        <f t="shared" si="19"/>
        <v>1</v>
      </c>
      <c r="E214">
        <f>'SW 3, LSL 15'!E214</f>
        <v>1</v>
      </c>
      <c r="G214">
        <f t="shared" si="16"/>
        <v>1</v>
      </c>
      <c r="H214">
        <f t="shared" si="17"/>
        <v>1</v>
      </c>
      <c r="I214">
        <f t="shared" si="17"/>
        <v>1</v>
      </c>
      <c r="J214">
        <f t="shared" si="18"/>
        <v>1</v>
      </c>
      <c r="L214">
        <f>'SW 3, LSL 15'!C214</f>
        <v>1</v>
      </c>
      <c r="M214">
        <f>'SW 4, LSL 20'!C214</f>
        <v>1</v>
      </c>
      <c r="N214" t="str">
        <f>IF(M214=0,IF(L214=1,'SW 3, LSL 15'!A214,'SW 4, LSL 20'!A214),'SW 4, LSL 20'!A214)</f>
        <v>केलिफोर्निया:केलिफोर्निया</v>
      </c>
    </row>
    <row r="215" spans="1:14">
      <c r="A215" t="s">
        <v>212</v>
      </c>
      <c r="B215">
        <f t="shared" si="15"/>
        <v>0</v>
      </c>
      <c r="C215">
        <v>0</v>
      </c>
      <c r="D215">
        <f t="shared" si="19"/>
        <v>0</v>
      </c>
      <c r="E215">
        <f>'SW 3, LSL 15'!E215</f>
        <v>0</v>
      </c>
      <c r="G215">
        <f t="shared" si="16"/>
        <v>0</v>
      </c>
      <c r="H215">
        <f t="shared" si="17"/>
        <v>0</v>
      </c>
      <c r="I215">
        <f t="shared" si="17"/>
        <v>0</v>
      </c>
      <c r="J215">
        <f t="shared" si="18"/>
        <v>0</v>
      </c>
      <c r="L215">
        <f>'SW 3, LSL 15'!C215</f>
        <v>0</v>
      </c>
      <c r="M215">
        <f>'SW 4, LSL 20'!C215</f>
        <v>0</v>
      </c>
      <c r="N215" t="str">
        <f>IF(M215=0,IF(L215=1,'SW 3, LSL 15'!A215,'SW 4, LSL 20'!A215),'SW 4, LSL 20'!A215)</f>
        <v>निर्देशकों:निर्+देश+क+ों</v>
      </c>
    </row>
    <row r="216" spans="1:14">
      <c r="A216" t="s">
        <v>320</v>
      </c>
      <c r="B216">
        <f t="shared" si="15"/>
        <v>1</v>
      </c>
      <c r="C216">
        <v>1</v>
      </c>
      <c r="D216">
        <f t="shared" si="19"/>
        <v>0</v>
      </c>
      <c r="E216">
        <f>'SW 3, LSL 15'!E216</f>
        <v>0</v>
      </c>
      <c r="G216">
        <f t="shared" si="16"/>
        <v>0</v>
      </c>
      <c r="H216">
        <f t="shared" si="17"/>
        <v>0</v>
      </c>
      <c r="I216">
        <f t="shared" si="17"/>
        <v>0</v>
      </c>
      <c r="J216">
        <f t="shared" si="18"/>
        <v>0</v>
      </c>
      <c r="L216">
        <f>'SW 3, LSL 15'!C216</f>
        <v>0</v>
      </c>
      <c r="M216">
        <f>'SW 4, LSL 20'!C216</f>
        <v>1</v>
      </c>
      <c r="N216" t="str">
        <f>IF(M216=0,IF(L216=1,'SW 3, LSL 15'!A216,'SW 4, LSL 20'!A216),'SW 4, LSL 20'!A216)</f>
        <v>पंचायतनामा:पंचायत+नामा</v>
      </c>
    </row>
    <row r="217" spans="1:14">
      <c r="A217" t="s">
        <v>214</v>
      </c>
      <c r="B217">
        <f t="shared" si="15"/>
        <v>0</v>
      </c>
      <c r="C217">
        <v>0</v>
      </c>
      <c r="D217">
        <f t="shared" si="19"/>
        <v>0</v>
      </c>
      <c r="E217">
        <f>'SW 3, LSL 15'!E217</f>
        <v>0</v>
      </c>
      <c r="G217">
        <f t="shared" si="16"/>
        <v>0</v>
      </c>
      <c r="H217">
        <f t="shared" si="17"/>
        <v>0</v>
      </c>
      <c r="I217">
        <f t="shared" si="17"/>
        <v>0</v>
      </c>
      <c r="J217">
        <f t="shared" si="18"/>
        <v>0</v>
      </c>
      <c r="L217">
        <f>'SW 3, LSL 15'!C217</f>
        <v>0</v>
      </c>
      <c r="M217">
        <f>'SW 4, LSL 20'!C217</f>
        <v>0</v>
      </c>
      <c r="N217" t="str">
        <f>IF(M217=0,IF(L217=1,'SW 3, LSL 15'!A217,'SW 4, LSL 20'!A217),'SW 4, LSL 20'!A217)</f>
        <v>रियाजुद्दीन:रिया+ज+ुद्दीन</v>
      </c>
    </row>
    <row r="218" spans="1:14">
      <c r="A218" t="s">
        <v>215</v>
      </c>
      <c r="B218">
        <f t="shared" si="15"/>
        <v>0</v>
      </c>
      <c r="C218">
        <v>0</v>
      </c>
      <c r="D218">
        <f t="shared" si="19"/>
        <v>0</v>
      </c>
      <c r="E218">
        <f>'SW 3, LSL 15'!E218</f>
        <v>0</v>
      </c>
      <c r="G218">
        <f t="shared" si="16"/>
        <v>0</v>
      </c>
      <c r="H218">
        <f t="shared" si="17"/>
        <v>0</v>
      </c>
      <c r="I218">
        <f t="shared" si="17"/>
        <v>0</v>
      </c>
      <c r="J218">
        <f t="shared" si="18"/>
        <v>0</v>
      </c>
      <c r="L218">
        <f>'SW 3, LSL 15'!C218</f>
        <v>0</v>
      </c>
      <c r="M218">
        <f>'SW 4, LSL 20'!C218</f>
        <v>0</v>
      </c>
      <c r="N218" t="str">
        <f>IF(M218=0,IF(L218=1,'SW 3, LSL 15'!A218,'SW 4, LSL 20'!A218),'SW 4, LSL 20'!A218)</f>
        <v>विक्रमादित्य:वि+क्रम+ादि+त+्य</v>
      </c>
    </row>
    <row r="219" spans="1:14">
      <c r="A219" t="s">
        <v>216</v>
      </c>
      <c r="B219">
        <f t="shared" si="15"/>
        <v>0</v>
      </c>
      <c r="C219">
        <v>0</v>
      </c>
      <c r="D219">
        <f t="shared" si="19"/>
        <v>0</v>
      </c>
      <c r="E219">
        <f>'SW 3, LSL 15'!E219</f>
        <v>1</v>
      </c>
      <c r="G219">
        <f t="shared" si="16"/>
        <v>0</v>
      </c>
      <c r="H219">
        <f t="shared" si="17"/>
        <v>0</v>
      </c>
      <c r="I219">
        <f t="shared" si="17"/>
        <v>0</v>
      </c>
      <c r="J219">
        <f t="shared" si="18"/>
        <v>0</v>
      </c>
      <c r="L219">
        <f>'SW 3, LSL 15'!C219</f>
        <v>0</v>
      </c>
      <c r="M219">
        <f>'SW 4, LSL 20'!C219</f>
        <v>0</v>
      </c>
      <c r="N219" t="str">
        <f>IF(M219=0,IF(L219=1,'SW 3, LSL 15'!A219,'SW 4, LSL 20'!A219),'SW 4, LSL 20'!A219)</f>
        <v>कॉलेस्टरॉल:कॉल+ेस्ट+रॉ+ल</v>
      </c>
    </row>
    <row r="220" spans="1:14">
      <c r="A220" t="s">
        <v>217</v>
      </c>
      <c r="B220">
        <f t="shared" si="15"/>
        <v>1</v>
      </c>
      <c r="C220">
        <v>1</v>
      </c>
      <c r="D220">
        <f t="shared" si="19"/>
        <v>0</v>
      </c>
      <c r="E220">
        <f>'SW 3, LSL 15'!E220</f>
        <v>0</v>
      </c>
      <c r="G220">
        <f t="shared" si="16"/>
        <v>0</v>
      </c>
      <c r="H220">
        <f t="shared" si="17"/>
        <v>0</v>
      </c>
      <c r="I220">
        <f t="shared" si="17"/>
        <v>0</v>
      </c>
      <c r="J220">
        <f t="shared" si="18"/>
        <v>0</v>
      </c>
      <c r="L220">
        <f>'SW 3, LSL 15'!C220</f>
        <v>1</v>
      </c>
      <c r="M220">
        <f>'SW 4, LSL 20'!C220</f>
        <v>1</v>
      </c>
      <c r="N220" t="str">
        <f>IF(M220=0,IF(L220=1,'SW 3, LSL 15'!A220,'SW 4, LSL 20'!A220),'SW 4, LSL 20'!A220)</f>
        <v>राज्यसत्ता:राज्य+सत्+ता</v>
      </c>
    </row>
    <row r="221" spans="1:14">
      <c r="A221" t="s">
        <v>321</v>
      </c>
      <c r="B221">
        <f t="shared" si="15"/>
        <v>0</v>
      </c>
      <c r="C221">
        <v>0</v>
      </c>
      <c r="D221">
        <f t="shared" si="19"/>
        <v>0</v>
      </c>
      <c r="E221">
        <f>'SW 3, LSL 15'!E221</f>
        <v>1</v>
      </c>
      <c r="G221">
        <f t="shared" si="16"/>
        <v>0</v>
      </c>
      <c r="H221">
        <f t="shared" si="17"/>
        <v>0</v>
      </c>
      <c r="I221">
        <f t="shared" si="17"/>
        <v>0</v>
      </c>
      <c r="J221">
        <f t="shared" si="18"/>
        <v>0</v>
      </c>
      <c r="L221">
        <f>'SW 3, LSL 15'!C221</f>
        <v>0</v>
      </c>
      <c r="M221">
        <f>'SW 4, LSL 20'!C221</f>
        <v>0</v>
      </c>
      <c r="N221" t="str">
        <f>IF(M221=0,IF(L221=1,'SW 3, LSL 15'!A221,'SW 4, LSL 20'!A221),'SW 4, LSL 20'!A221)</f>
        <v>ट्रांसफार्मर:ट्रांस+फार्म+र</v>
      </c>
    </row>
    <row r="222" spans="1:14">
      <c r="A222" t="s">
        <v>219</v>
      </c>
      <c r="B222">
        <f t="shared" si="15"/>
        <v>0</v>
      </c>
      <c r="C222">
        <v>0</v>
      </c>
      <c r="D222">
        <f t="shared" si="19"/>
        <v>0</v>
      </c>
      <c r="E222">
        <f>'SW 3, LSL 15'!E222</f>
        <v>1</v>
      </c>
      <c r="G222">
        <f t="shared" si="16"/>
        <v>0</v>
      </c>
      <c r="H222">
        <f t="shared" si="17"/>
        <v>0</v>
      </c>
      <c r="I222">
        <f t="shared" si="17"/>
        <v>0</v>
      </c>
      <c r="J222">
        <f t="shared" si="18"/>
        <v>0</v>
      </c>
      <c r="L222">
        <f>'SW 3, LSL 15'!C222</f>
        <v>0</v>
      </c>
      <c r="M222">
        <f>'SW 4, LSL 20'!C222</f>
        <v>0</v>
      </c>
      <c r="N222" t="str">
        <f>IF(M222=0,IF(L222=1,'SW 3, LSL 15'!A222,'SW 4, LSL 20'!A222),'SW 4, LSL 20'!A222)</f>
        <v>इलेक्ट्रिसिटी:इल+े+क्+ट्+रि+सिटी</v>
      </c>
    </row>
    <row r="223" spans="1:14">
      <c r="A223" t="s">
        <v>322</v>
      </c>
      <c r="B223">
        <f t="shared" si="15"/>
        <v>0</v>
      </c>
      <c r="C223">
        <v>0</v>
      </c>
      <c r="D223">
        <f t="shared" si="19"/>
        <v>0</v>
      </c>
      <c r="E223">
        <f>'SW 3, LSL 15'!E223</f>
        <v>1</v>
      </c>
      <c r="G223">
        <f t="shared" si="16"/>
        <v>0</v>
      </c>
      <c r="H223">
        <f t="shared" si="17"/>
        <v>0</v>
      </c>
      <c r="I223">
        <f t="shared" si="17"/>
        <v>0</v>
      </c>
      <c r="J223">
        <f t="shared" si="18"/>
        <v>0</v>
      </c>
      <c r="L223">
        <f>'SW 3, LSL 15'!C223</f>
        <v>0</v>
      </c>
      <c r="M223">
        <f>'SW 4, LSL 20'!C223</f>
        <v>0</v>
      </c>
      <c r="N223" t="str">
        <f>IF(M223=0,IF(L223=1,'SW 3, LSL 15'!A223,'SW 4, LSL 20'!A223),'SW 4, LSL 20'!A223)</f>
        <v>एडमिनिस्ट्रेटर:एडमिन+िस्ट+्र+े+टर</v>
      </c>
    </row>
    <row r="224" spans="1:14">
      <c r="A224" t="s">
        <v>221</v>
      </c>
      <c r="B224">
        <f t="shared" si="15"/>
        <v>0</v>
      </c>
      <c r="C224">
        <v>0</v>
      </c>
      <c r="D224">
        <f t="shared" si="19"/>
        <v>0</v>
      </c>
      <c r="E224">
        <f>'SW 3, LSL 15'!E224</f>
        <v>0</v>
      </c>
      <c r="G224">
        <f t="shared" si="16"/>
        <v>0</v>
      </c>
      <c r="H224">
        <f t="shared" si="17"/>
        <v>0</v>
      </c>
      <c r="I224">
        <f t="shared" si="17"/>
        <v>0</v>
      </c>
      <c r="J224">
        <f t="shared" si="18"/>
        <v>0</v>
      </c>
      <c r="L224">
        <f>'SW 3, LSL 15'!C224</f>
        <v>0</v>
      </c>
      <c r="M224">
        <f>'SW 4, LSL 20'!C224</f>
        <v>0</v>
      </c>
      <c r="N224" t="str">
        <f>IF(M224=0,IF(L224=1,'SW 3, LSL 15'!A224,'SW 4, LSL 20'!A224),'SW 4, LSL 20'!A224)</f>
        <v>पंचक्रोशीयात्रा:पं+चक्र+ो+श+ी+यात्रा</v>
      </c>
    </row>
    <row r="225" spans="1:14">
      <c r="A225" t="s">
        <v>222</v>
      </c>
      <c r="B225">
        <f t="shared" si="15"/>
        <v>0</v>
      </c>
      <c r="C225">
        <v>0</v>
      </c>
      <c r="D225">
        <f t="shared" si="19"/>
        <v>0</v>
      </c>
      <c r="E225">
        <f>'SW 3, LSL 15'!E225</f>
        <v>1</v>
      </c>
      <c r="G225">
        <f t="shared" si="16"/>
        <v>0</v>
      </c>
      <c r="H225">
        <f t="shared" si="17"/>
        <v>0</v>
      </c>
      <c r="I225">
        <f t="shared" si="17"/>
        <v>0</v>
      </c>
      <c r="J225">
        <f t="shared" si="18"/>
        <v>0</v>
      </c>
      <c r="L225">
        <f>'SW 3, LSL 15'!C225</f>
        <v>0</v>
      </c>
      <c r="M225">
        <f>'SW 4, LSL 20'!C225</f>
        <v>0</v>
      </c>
      <c r="N225" t="str">
        <f>IF(M225=0,IF(L225=1,'SW 3, LSL 15'!A225,'SW 4, LSL 20'!A225),'SW 4, LSL 20'!A225)</f>
        <v>आर्मस्ट्रॉन्ग:आर+्म+स्ट्+रॉ+न+्+ग</v>
      </c>
    </row>
    <row r="226" spans="1:14">
      <c r="A226" t="s">
        <v>223</v>
      </c>
      <c r="B226">
        <f t="shared" si="15"/>
        <v>0</v>
      </c>
      <c r="C226">
        <v>0</v>
      </c>
      <c r="D226">
        <f t="shared" si="19"/>
        <v>0</v>
      </c>
      <c r="E226">
        <f>'SW 3, LSL 15'!E226</f>
        <v>0</v>
      </c>
      <c r="G226">
        <f t="shared" si="16"/>
        <v>0</v>
      </c>
      <c r="H226">
        <f t="shared" si="17"/>
        <v>0</v>
      </c>
      <c r="I226">
        <f t="shared" si="17"/>
        <v>0</v>
      </c>
      <c r="J226">
        <f t="shared" si="18"/>
        <v>0</v>
      </c>
      <c r="L226">
        <f>'SW 3, LSL 15'!C226</f>
        <v>0</v>
      </c>
      <c r="M226">
        <f>'SW 4, LSL 20'!C226</f>
        <v>0</v>
      </c>
      <c r="N226" t="str">
        <f>IF(M226=0,IF(L226=1,'SW 3, LSL 15'!A226,'SW 4, LSL 20'!A226),'SW 4, LSL 20'!A226)</f>
        <v>सत्याग्रहियों:सत्+या+ग्रह+ियों</v>
      </c>
    </row>
    <row r="227" spans="1:14">
      <c r="A227" t="s">
        <v>224</v>
      </c>
      <c r="B227">
        <f t="shared" si="15"/>
        <v>0</v>
      </c>
      <c r="C227">
        <v>0</v>
      </c>
      <c r="D227">
        <f t="shared" si="19"/>
        <v>1</v>
      </c>
      <c r="E227">
        <f>'SW 3, LSL 15'!E227</f>
        <v>0</v>
      </c>
      <c r="G227">
        <f t="shared" si="16"/>
        <v>0</v>
      </c>
      <c r="H227">
        <f t="shared" si="17"/>
        <v>0</v>
      </c>
      <c r="I227">
        <f t="shared" si="17"/>
        <v>0</v>
      </c>
      <c r="J227">
        <f t="shared" si="18"/>
        <v>0</v>
      </c>
      <c r="L227">
        <f>'SW 3, LSL 15'!C227</f>
        <v>0</v>
      </c>
      <c r="M227">
        <f>'SW 4, LSL 20'!C227</f>
        <v>0</v>
      </c>
      <c r="N227" t="str">
        <f>IF(M227=0,IF(L227=1,'SW 3, LSL 15'!A227,'SW 4, LSL 20'!A227),'SW 4, LSL 20'!A227)</f>
        <v>साक्षात्कार:साक्षात्कार</v>
      </c>
    </row>
    <row r="228" spans="1:14">
      <c r="A228" t="s">
        <v>225</v>
      </c>
      <c r="B228">
        <f t="shared" si="15"/>
        <v>0</v>
      </c>
      <c r="C228">
        <v>0</v>
      </c>
      <c r="D228">
        <f t="shared" si="19"/>
        <v>0</v>
      </c>
      <c r="E228">
        <f>'SW 3, LSL 15'!E228</f>
        <v>1</v>
      </c>
      <c r="G228">
        <f t="shared" si="16"/>
        <v>0</v>
      </c>
      <c r="H228">
        <f t="shared" si="17"/>
        <v>0</v>
      </c>
      <c r="I228">
        <f t="shared" si="17"/>
        <v>0</v>
      </c>
      <c r="J228">
        <f t="shared" si="18"/>
        <v>0</v>
      </c>
      <c r="L228">
        <f>'SW 3, LSL 15'!C228</f>
        <v>0</v>
      </c>
      <c r="M228">
        <f>'SW 4, LSL 20'!C228</f>
        <v>0</v>
      </c>
      <c r="N228" t="str">
        <f>IF(M228=0,IF(L228=1,'SW 3, LSL 15'!A228,'SW 4, LSL 20'!A228),'SW 4, LSL 20'!A228)</f>
        <v>एप्टीट्यूड:ए+प्+टी+ट्+यू+ड</v>
      </c>
    </row>
    <row r="229" spans="1:14">
      <c r="A229" t="s">
        <v>226</v>
      </c>
      <c r="B229">
        <f t="shared" si="15"/>
        <v>0</v>
      </c>
      <c r="C229">
        <v>0</v>
      </c>
      <c r="D229">
        <f t="shared" si="19"/>
        <v>1</v>
      </c>
      <c r="E229">
        <f>'SW 3, LSL 15'!E229</f>
        <v>0</v>
      </c>
      <c r="G229">
        <f t="shared" si="16"/>
        <v>0</v>
      </c>
      <c r="H229">
        <f t="shared" si="17"/>
        <v>0</v>
      </c>
      <c r="I229">
        <f t="shared" si="17"/>
        <v>0</v>
      </c>
      <c r="J229">
        <f t="shared" si="18"/>
        <v>0</v>
      </c>
      <c r="L229">
        <f>'SW 3, LSL 15'!C229</f>
        <v>0</v>
      </c>
      <c r="M229">
        <f>'SW 4, LSL 20'!C229</f>
        <v>0</v>
      </c>
      <c r="N229" t="str">
        <f>IF(M229=0,IF(L229=1,'SW 3, LSL 15'!A229,'SW 4, LSL 20'!A229),'SW 4, LSL 20'!A229)</f>
        <v>नकारात्‍मक:नकारात्‍मक</v>
      </c>
    </row>
    <row r="230" spans="1:14">
      <c r="A230" t="s">
        <v>227</v>
      </c>
      <c r="B230">
        <f t="shared" si="15"/>
        <v>0</v>
      </c>
      <c r="C230">
        <v>0</v>
      </c>
      <c r="D230">
        <f t="shared" si="19"/>
        <v>0</v>
      </c>
      <c r="E230">
        <f>'SW 3, LSL 15'!E230</f>
        <v>0</v>
      </c>
      <c r="G230">
        <f t="shared" si="16"/>
        <v>0</v>
      </c>
      <c r="H230">
        <f t="shared" si="17"/>
        <v>0</v>
      </c>
      <c r="I230">
        <f t="shared" si="17"/>
        <v>0</v>
      </c>
      <c r="J230">
        <f t="shared" si="18"/>
        <v>0</v>
      </c>
      <c r="L230">
        <f>'SW 3, LSL 15'!C230</f>
        <v>0</v>
      </c>
      <c r="M230">
        <f>'SW 4, LSL 20'!C230</f>
        <v>0</v>
      </c>
      <c r="N230" t="str">
        <f>IF(M230=0,IF(L230=1,'SW 3, LSL 15'!A230,'SW 4, LSL 20'!A230),'SW 4, LSL 20'!A230)</f>
        <v>पदोन्नतियां:पद+ो+न+्न+त+ियां</v>
      </c>
    </row>
    <row r="231" spans="1:14">
      <c r="A231" t="s">
        <v>323</v>
      </c>
      <c r="B231">
        <f t="shared" si="15"/>
        <v>1</v>
      </c>
      <c r="C231">
        <v>1</v>
      </c>
      <c r="D231">
        <f t="shared" si="19"/>
        <v>0</v>
      </c>
      <c r="E231">
        <f>'SW 3, LSL 15'!E231</f>
        <v>0</v>
      </c>
      <c r="G231">
        <f t="shared" si="16"/>
        <v>0</v>
      </c>
      <c r="H231">
        <f t="shared" si="17"/>
        <v>0</v>
      </c>
      <c r="I231">
        <f t="shared" si="17"/>
        <v>0</v>
      </c>
      <c r="J231">
        <f t="shared" si="18"/>
        <v>0</v>
      </c>
      <c r="L231">
        <f>'SW 3, LSL 15'!C231</f>
        <v>0</v>
      </c>
      <c r="M231">
        <f>'SW 4, LSL 20'!C231</f>
        <v>1</v>
      </c>
      <c r="N231" t="str">
        <f>IF(M231=0,IF(L231=1,'SW 3, LSL 15'!A231,'SW 4, LSL 20'!A231),'SW 4, LSL 20'!A231)</f>
        <v>सांध्यकालीन:सांध्य+काल+ीन</v>
      </c>
    </row>
    <row r="232" spans="1:14">
      <c r="A232" t="s">
        <v>229</v>
      </c>
      <c r="B232">
        <f t="shared" si="15"/>
        <v>0</v>
      </c>
      <c r="C232">
        <v>0</v>
      </c>
      <c r="D232">
        <f t="shared" si="19"/>
        <v>0</v>
      </c>
      <c r="E232">
        <f>'SW 3, LSL 15'!E232</f>
        <v>0</v>
      </c>
      <c r="G232">
        <f t="shared" si="16"/>
        <v>0</v>
      </c>
      <c r="H232">
        <f t="shared" si="17"/>
        <v>0</v>
      </c>
      <c r="I232">
        <f t="shared" si="17"/>
        <v>0</v>
      </c>
      <c r="J232">
        <f t="shared" si="18"/>
        <v>0</v>
      </c>
      <c r="L232">
        <f>'SW 3, LSL 15'!C232</f>
        <v>0</v>
      </c>
      <c r="M232">
        <f>'SW 4, LSL 20'!C232</f>
        <v>0</v>
      </c>
      <c r="N232" t="str">
        <f>IF(M232=0,IF(L232=1,'SW 3, LSL 15'!A232,'SW 4, LSL 20'!A232),'SW 4, LSL 20'!A232)</f>
        <v>निदर्ेशकों:नि+दर+्+े+शक+ों</v>
      </c>
    </row>
    <row r="233" spans="1:14">
      <c r="A233" t="s">
        <v>230</v>
      </c>
      <c r="B233">
        <f t="shared" si="15"/>
        <v>0</v>
      </c>
      <c r="C233">
        <v>0</v>
      </c>
      <c r="D233">
        <f t="shared" si="19"/>
        <v>0</v>
      </c>
      <c r="E233">
        <f>'SW 3, LSL 15'!E233</f>
        <v>0</v>
      </c>
      <c r="G233">
        <f t="shared" si="16"/>
        <v>0</v>
      </c>
      <c r="H233">
        <f t="shared" si="17"/>
        <v>0</v>
      </c>
      <c r="I233">
        <f t="shared" si="17"/>
        <v>0</v>
      </c>
      <c r="J233">
        <f t="shared" si="18"/>
        <v>0</v>
      </c>
      <c r="L233">
        <f>'SW 3, LSL 15'!C233</f>
        <v>0</v>
      </c>
      <c r="M233">
        <f>'SW 4, LSL 20'!C233</f>
        <v>0</v>
      </c>
      <c r="N233" t="str">
        <f>IF(M233=0,IF(L233=1,'SW 3, LSL 15'!A233,'SW 4, LSL 20'!A233),'SW 4, LSL 20'!A233)</f>
        <v>निशानेबाजी:निशा+ने+बाजी</v>
      </c>
    </row>
    <row r="234" spans="1:14">
      <c r="A234" t="s">
        <v>324</v>
      </c>
      <c r="B234">
        <f t="shared" si="15"/>
        <v>0</v>
      </c>
      <c r="C234">
        <v>0</v>
      </c>
      <c r="D234">
        <f t="shared" si="19"/>
        <v>0</v>
      </c>
      <c r="E234">
        <f>'SW 3, LSL 15'!E234</f>
        <v>0</v>
      </c>
      <c r="G234">
        <f t="shared" si="16"/>
        <v>0</v>
      </c>
      <c r="H234">
        <f t="shared" si="17"/>
        <v>0</v>
      </c>
      <c r="I234">
        <f t="shared" si="17"/>
        <v>0</v>
      </c>
      <c r="J234">
        <f t="shared" si="18"/>
        <v>0</v>
      </c>
      <c r="L234">
        <f>'SW 3, LSL 15'!C234</f>
        <v>0</v>
      </c>
      <c r="M234">
        <f>'SW 4, LSL 20'!C234</f>
        <v>0</v>
      </c>
      <c r="N234" t="str">
        <f>IF(M234=0,IF(L234=1,'SW 3, LSL 15'!A234,'SW 4, LSL 20'!A234),'SW 4, LSL 20'!A234)</f>
        <v>प्रतिनियुक्त:प्रति+नि+युक्त</v>
      </c>
    </row>
    <row r="235" spans="1:14">
      <c r="A235" t="s">
        <v>325</v>
      </c>
      <c r="B235">
        <f t="shared" si="15"/>
        <v>1</v>
      </c>
      <c r="C235">
        <v>1</v>
      </c>
      <c r="D235">
        <f t="shared" si="19"/>
        <v>0</v>
      </c>
      <c r="E235">
        <f>'SW 3, LSL 15'!E235</f>
        <v>0</v>
      </c>
      <c r="G235">
        <f t="shared" si="16"/>
        <v>0</v>
      </c>
      <c r="H235">
        <f t="shared" si="17"/>
        <v>0</v>
      </c>
      <c r="I235">
        <f t="shared" si="17"/>
        <v>0</v>
      </c>
      <c r="J235">
        <f t="shared" si="18"/>
        <v>0</v>
      </c>
      <c r="L235">
        <f>'SW 3, LSL 15'!C235</f>
        <v>0</v>
      </c>
      <c r="M235">
        <f>'SW 4, LSL 20'!C235</f>
        <v>1</v>
      </c>
      <c r="N235" t="str">
        <f>IF(M235=0,IF(L235=1,'SW 3, LSL 15'!A235,'SW 4, LSL 20'!A235),'SW 4, LSL 20'!A235)</f>
        <v>हत्याकाण्ड:हत्या+काण्ड</v>
      </c>
    </row>
    <row r="236" spans="1:14">
      <c r="A236" t="s">
        <v>233</v>
      </c>
      <c r="B236">
        <f t="shared" si="15"/>
        <v>0</v>
      </c>
      <c r="C236">
        <v>0</v>
      </c>
      <c r="D236">
        <f t="shared" si="19"/>
        <v>0</v>
      </c>
      <c r="E236">
        <f>'SW 3, LSL 15'!E236</f>
        <v>0</v>
      </c>
      <c r="G236">
        <f t="shared" si="16"/>
        <v>0</v>
      </c>
      <c r="H236">
        <f t="shared" si="17"/>
        <v>0</v>
      </c>
      <c r="I236">
        <f t="shared" si="17"/>
        <v>0</v>
      </c>
      <c r="J236">
        <f t="shared" si="18"/>
        <v>0</v>
      </c>
      <c r="L236">
        <f>'SW 3, LSL 15'!C236</f>
        <v>0</v>
      </c>
      <c r="M236">
        <f>'SW 4, LSL 20'!C236</f>
        <v>0</v>
      </c>
      <c r="N236" t="str">
        <f>IF(M236=0,IF(L236=1,'SW 3, LSL 15'!A236,'SW 4, LSL 20'!A236),'SW 4, LSL 20'!A236)</f>
        <v>साप्रदायिक:सा+प्रद+ाय+िक</v>
      </c>
    </row>
    <row r="237" spans="1:14">
      <c r="A237" t="s">
        <v>326</v>
      </c>
      <c r="B237">
        <f t="shared" si="15"/>
        <v>1</v>
      </c>
      <c r="C237">
        <v>1</v>
      </c>
      <c r="D237">
        <f t="shared" si="19"/>
        <v>0</v>
      </c>
      <c r="E237">
        <f>'SW 3, LSL 15'!E237</f>
        <v>0</v>
      </c>
      <c r="G237">
        <f t="shared" si="16"/>
        <v>0</v>
      </c>
      <c r="H237">
        <f t="shared" si="17"/>
        <v>0</v>
      </c>
      <c r="I237">
        <f t="shared" si="17"/>
        <v>0</v>
      </c>
      <c r="J237">
        <f t="shared" si="18"/>
        <v>0</v>
      </c>
      <c r="L237">
        <f>'SW 3, LSL 15'!C237</f>
        <v>0</v>
      </c>
      <c r="M237">
        <f>'SW 4, LSL 20'!C237</f>
        <v>1</v>
      </c>
      <c r="N237" t="str">
        <f>IF(M237=0,IF(L237=1,'SW 3, LSL 15'!A237,'SW 4, LSL 20'!A237),'SW 4, LSL 20'!A237)</f>
        <v>गैरजिम्मेदार:गैर+जिम्मे+दार</v>
      </c>
    </row>
    <row r="238" spans="1:14">
      <c r="A238" t="s">
        <v>235</v>
      </c>
      <c r="B238">
        <f t="shared" si="15"/>
        <v>0</v>
      </c>
      <c r="C238">
        <v>0</v>
      </c>
      <c r="D238">
        <f t="shared" si="19"/>
        <v>0</v>
      </c>
      <c r="E238">
        <f>'SW 3, LSL 15'!E238</f>
        <v>0</v>
      </c>
      <c r="G238">
        <f t="shared" si="16"/>
        <v>0</v>
      </c>
      <c r="H238">
        <f t="shared" si="17"/>
        <v>0</v>
      </c>
      <c r="I238">
        <f t="shared" si="17"/>
        <v>0</v>
      </c>
      <c r="J238">
        <f t="shared" si="18"/>
        <v>0</v>
      </c>
      <c r="L238">
        <f>'SW 3, LSL 15'!C238</f>
        <v>0</v>
      </c>
      <c r="M238">
        <f>'SW 4, LSL 20'!C238</f>
        <v>0</v>
      </c>
      <c r="N238" t="str">
        <f>IF(M238=0,IF(L238=1,'SW 3, LSL 15'!A238,'SW 4, LSL 20'!A238),'SW 4, LSL 20'!A238)</f>
        <v>वेश्यावृत्ति:वे+श+्या+वृत्ति</v>
      </c>
    </row>
    <row r="239" spans="1:14">
      <c r="A239" t="s">
        <v>236</v>
      </c>
      <c r="B239">
        <f t="shared" si="15"/>
        <v>1</v>
      </c>
      <c r="C239">
        <v>1</v>
      </c>
      <c r="D239">
        <f t="shared" si="19"/>
        <v>0</v>
      </c>
      <c r="E239">
        <f>'SW 3, LSL 15'!E239</f>
        <v>0</v>
      </c>
      <c r="G239">
        <f t="shared" si="16"/>
        <v>0</v>
      </c>
      <c r="H239">
        <f t="shared" si="17"/>
        <v>0</v>
      </c>
      <c r="I239">
        <f t="shared" si="17"/>
        <v>0</v>
      </c>
      <c r="J239">
        <f t="shared" si="18"/>
        <v>0</v>
      </c>
      <c r="L239">
        <f>'SW 3, LSL 15'!C239</f>
        <v>1</v>
      </c>
      <c r="M239">
        <f>'SW 4, LSL 20'!C239</f>
        <v>1</v>
      </c>
      <c r="N239" t="str">
        <f>IF(M239=0,IF(L239=1,'SW 3, LSL 15'!A239,'SW 4, LSL 20'!A239),'SW 4, LSL 20'!A239)</f>
        <v>श्रीमद्भगवत:श्री+म+द्+भगवत</v>
      </c>
    </row>
    <row r="240" spans="1:14">
      <c r="A240" t="s">
        <v>237</v>
      </c>
      <c r="B240">
        <f t="shared" si="15"/>
        <v>1</v>
      </c>
      <c r="C240">
        <v>1</v>
      </c>
      <c r="D240">
        <f t="shared" si="19"/>
        <v>0</v>
      </c>
      <c r="E240">
        <f>'SW 3, LSL 15'!E240</f>
        <v>0</v>
      </c>
      <c r="G240">
        <f t="shared" si="16"/>
        <v>0</v>
      </c>
      <c r="H240">
        <f t="shared" si="17"/>
        <v>0</v>
      </c>
      <c r="I240">
        <f t="shared" si="17"/>
        <v>0</v>
      </c>
      <c r="J240">
        <f t="shared" si="18"/>
        <v>0</v>
      </c>
      <c r="L240">
        <f>'SW 3, LSL 15'!C240</f>
        <v>1</v>
      </c>
      <c r="M240">
        <f>'SW 4, LSL 20'!C240</f>
        <v>1</v>
      </c>
      <c r="N240" t="str">
        <f>IF(M240=0,IF(L240=1,'SW 3, LSL 15'!A240,'SW 4, LSL 20'!A240),'SW 4, LSL 20'!A240)</f>
        <v>निर्मात्री:निर्+मात्र+ी</v>
      </c>
    </row>
    <row r="241" spans="1:14">
      <c r="A241" t="s">
        <v>238</v>
      </c>
      <c r="B241">
        <f t="shared" si="15"/>
        <v>1</v>
      </c>
      <c r="C241">
        <v>1</v>
      </c>
      <c r="D241">
        <f t="shared" si="19"/>
        <v>0</v>
      </c>
      <c r="E241">
        <f>'SW 3, LSL 15'!E241</f>
        <v>0</v>
      </c>
      <c r="G241">
        <f t="shared" si="16"/>
        <v>0</v>
      </c>
      <c r="H241">
        <f t="shared" si="17"/>
        <v>0</v>
      </c>
      <c r="I241">
        <f t="shared" si="17"/>
        <v>0</v>
      </c>
      <c r="J241">
        <f t="shared" si="18"/>
        <v>0</v>
      </c>
      <c r="L241">
        <f>'SW 3, LSL 15'!C241</f>
        <v>1</v>
      </c>
      <c r="M241">
        <f>'SW 4, LSL 20'!C241</f>
        <v>1</v>
      </c>
      <c r="N241" t="str">
        <f>IF(M241=0,IF(L241=1,'SW 3, LSL 15'!A241,'SW 4, LSL 20'!A241),'SW 4, LSL 20'!A241)</f>
        <v>राष्ट्रवाद:राष्ट्र+वाद</v>
      </c>
    </row>
    <row r="242" spans="1:14">
      <c r="A242" t="s">
        <v>239</v>
      </c>
      <c r="B242">
        <f t="shared" si="15"/>
        <v>1</v>
      </c>
      <c r="C242">
        <v>1</v>
      </c>
      <c r="D242">
        <f t="shared" si="19"/>
        <v>0</v>
      </c>
      <c r="E242">
        <f>'SW 3, LSL 15'!E242</f>
        <v>0</v>
      </c>
      <c r="G242">
        <f t="shared" si="16"/>
        <v>0</v>
      </c>
      <c r="H242">
        <f t="shared" si="17"/>
        <v>0</v>
      </c>
      <c r="I242">
        <f t="shared" si="17"/>
        <v>0</v>
      </c>
      <c r="J242">
        <f t="shared" si="18"/>
        <v>0</v>
      </c>
      <c r="L242">
        <f>'SW 3, LSL 15'!C242</f>
        <v>1</v>
      </c>
      <c r="M242">
        <f>'SW 4, LSL 20'!C242</f>
        <v>1</v>
      </c>
      <c r="N242" t="str">
        <f>IF(M242=0,IF(L242=1,'SW 3, LSL 15'!A242,'SW 4, LSL 20'!A242),'SW 4, LSL 20'!A242)</f>
        <v>प्रधानसचिव:प्रधान+सचिव</v>
      </c>
    </row>
    <row r="243" spans="1:14">
      <c r="A243" t="s">
        <v>240</v>
      </c>
      <c r="B243">
        <f t="shared" si="15"/>
        <v>1</v>
      </c>
      <c r="C243">
        <v>1</v>
      </c>
      <c r="D243">
        <f t="shared" si="19"/>
        <v>0</v>
      </c>
      <c r="E243">
        <f>'SW 3, LSL 15'!E243</f>
        <v>0</v>
      </c>
      <c r="G243">
        <f t="shared" si="16"/>
        <v>0</v>
      </c>
      <c r="H243">
        <f t="shared" si="17"/>
        <v>0</v>
      </c>
      <c r="I243">
        <f t="shared" si="17"/>
        <v>0</v>
      </c>
      <c r="J243">
        <f t="shared" si="18"/>
        <v>0</v>
      </c>
      <c r="L243">
        <f>'SW 3, LSL 15'!C243</f>
        <v>1</v>
      </c>
      <c r="M243">
        <f>'SW 4, LSL 20'!C243</f>
        <v>1</v>
      </c>
      <c r="N243" t="str">
        <f>IF(M243=0,IF(L243=1,'SW 3, LSL 15'!A243,'SW 4, LSL 20'!A243),'SW 4, LSL 20'!A243)</f>
        <v>जीवनपर्यन्त:जीवन+पर+्य+न्त</v>
      </c>
    </row>
    <row r="244" spans="1:14">
      <c r="A244" t="s">
        <v>241</v>
      </c>
      <c r="B244">
        <f t="shared" si="15"/>
        <v>1</v>
      </c>
      <c r="C244">
        <v>1</v>
      </c>
      <c r="D244">
        <f t="shared" si="19"/>
        <v>0</v>
      </c>
      <c r="E244">
        <f>'SW 3, LSL 15'!E244</f>
        <v>0</v>
      </c>
      <c r="G244">
        <f t="shared" si="16"/>
        <v>0</v>
      </c>
      <c r="H244">
        <f t="shared" si="17"/>
        <v>0</v>
      </c>
      <c r="I244">
        <f t="shared" si="17"/>
        <v>0</v>
      </c>
      <c r="J244">
        <f t="shared" si="18"/>
        <v>0</v>
      </c>
      <c r="L244">
        <f>'SW 3, LSL 15'!C244</f>
        <v>1</v>
      </c>
      <c r="M244">
        <f>'SW 4, LSL 20'!C244</f>
        <v>1</v>
      </c>
      <c r="N244" t="str">
        <f>IF(M244=0,IF(L244=1,'SW 3, LSL 15'!A244,'SW 4, LSL 20'!A244),'SW 4, LSL 20'!A244)</f>
        <v>निम्नलिखित:निम्न+लिख+ित</v>
      </c>
    </row>
    <row r="245" spans="1:14">
      <c r="A245" t="s">
        <v>242</v>
      </c>
      <c r="B245">
        <f t="shared" si="15"/>
        <v>0</v>
      </c>
      <c r="C245">
        <v>0</v>
      </c>
      <c r="D245">
        <f t="shared" si="19"/>
        <v>1</v>
      </c>
      <c r="E245">
        <f>'SW 3, LSL 15'!E245</f>
        <v>0</v>
      </c>
      <c r="G245">
        <f t="shared" si="16"/>
        <v>0</v>
      </c>
      <c r="H245">
        <f t="shared" si="17"/>
        <v>0</v>
      </c>
      <c r="I245">
        <f t="shared" si="17"/>
        <v>0</v>
      </c>
      <c r="J245">
        <f t="shared" si="18"/>
        <v>0</v>
      </c>
      <c r="L245">
        <f>'SW 3, LSL 15'!C245</f>
        <v>0</v>
      </c>
      <c r="M245">
        <f>'SW 4, LSL 20'!C245</f>
        <v>0</v>
      </c>
      <c r="N245" t="str">
        <f>IF(M245=0,IF(L245=1,'SW 3, LSL 15'!A245,'SW 4, LSL 20'!A245),'SW 4, LSL 20'!A245)</f>
        <v>शुभाकांक्षी:शुभाकांक्षी</v>
      </c>
    </row>
    <row r="246" spans="1:14">
      <c r="A246" t="s">
        <v>243</v>
      </c>
      <c r="B246">
        <f t="shared" si="15"/>
        <v>0</v>
      </c>
      <c r="C246">
        <v>0</v>
      </c>
      <c r="D246">
        <f t="shared" si="19"/>
        <v>0</v>
      </c>
      <c r="E246">
        <f>'SW 3, LSL 15'!E246</f>
        <v>0</v>
      </c>
      <c r="G246">
        <f t="shared" si="16"/>
        <v>0</v>
      </c>
      <c r="H246">
        <f t="shared" si="17"/>
        <v>0</v>
      </c>
      <c r="I246">
        <f t="shared" si="17"/>
        <v>0</v>
      </c>
      <c r="J246">
        <f t="shared" si="18"/>
        <v>0</v>
      </c>
      <c r="L246">
        <f>'SW 3, LSL 15'!C246</f>
        <v>0</v>
      </c>
      <c r="M246">
        <f>'SW 4, LSL 20'!C246</f>
        <v>0</v>
      </c>
      <c r="N246" t="str">
        <f>IF(M246=0,IF(L246=1,'SW 3, LSL 15'!A246,'SW 4, LSL 20'!A246),'SW 4, LSL 20'!A246)</f>
        <v>पर्याप्तता:पर+्या+प+्त+ता</v>
      </c>
    </row>
    <row r="247" spans="1:14">
      <c r="A247" t="s">
        <v>244</v>
      </c>
      <c r="B247">
        <f t="shared" si="15"/>
        <v>0</v>
      </c>
      <c r="C247">
        <v>0</v>
      </c>
      <c r="D247">
        <f t="shared" si="19"/>
        <v>0</v>
      </c>
      <c r="E247">
        <f>'SW 3, LSL 15'!E247</f>
        <v>0</v>
      </c>
      <c r="G247">
        <f t="shared" si="16"/>
        <v>0</v>
      </c>
      <c r="H247">
        <f t="shared" si="17"/>
        <v>0</v>
      </c>
      <c r="I247">
        <f t="shared" si="17"/>
        <v>0</v>
      </c>
      <c r="J247">
        <f t="shared" si="18"/>
        <v>0</v>
      </c>
      <c r="L247">
        <f>'SW 3, LSL 15'!C247</f>
        <v>0</v>
      </c>
      <c r="M247">
        <f>'SW 4, LSL 20'!C247</f>
        <v>0</v>
      </c>
      <c r="N247" t="str">
        <f>IF(M247=0,IF(L247=1,'SW 3, LSL 15'!A247,'SW 4, LSL 20'!A247),'SW 4, LSL 20'!A247)</f>
        <v>बर्खास्तगी:बर्+खा+स+्त+गी</v>
      </c>
    </row>
  </sheetData>
  <conditionalFormatting sqref="B2:B247">
    <cfRule type="cellIs" dxfId="16" priority="1" operator="equal">
      <formula>0</formula>
    </cfRule>
    <cfRule type="cellIs" dxfId="15" priority="2" operator="equal">
      <formula>1</formula>
    </cfRule>
    <cfRule type="cellIs" dxfId="14" priority="3" operator="equal">
      <formula>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47"/>
  <sheetViews>
    <sheetView workbookViewId="0">
      <pane ySplit="1" topLeftCell="A107" activePane="bottomLeft" state="frozen"/>
      <selection pane="bottomLeft" activeCell="A157" sqref="A157"/>
    </sheetView>
  </sheetViews>
  <sheetFormatPr defaultRowHeight="15"/>
  <cols>
    <col min="1" max="1" width="39.28515625" bestFit="1" customWidth="1"/>
    <col min="2" max="2" width="2" bestFit="1" customWidth="1"/>
  </cols>
  <sheetData>
    <row r="1" spans="1:14">
      <c r="A1" t="s">
        <v>246</v>
      </c>
      <c r="C1" t="s">
        <v>245</v>
      </c>
      <c r="D1" t="s">
        <v>247</v>
      </c>
      <c r="E1" t="s">
        <v>329</v>
      </c>
      <c r="G1" t="s">
        <v>341</v>
      </c>
      <c r="H1" t="s">
        <v>340</v>
      </c>
      <c r="I1" t="s">
        <v>339</v>
      </c>
      <c r="J1" t="s">
        <v>338</v>
      </c>
      <c r="L1" t="s">
        <v>349</v>
      </c>
      <c r="M1" t="s">
        <v>350</v>
      </c>
      <c r="N1" t="s">
        <v>327</v>
      </c>
    </row>
    <row r="2" spans="1:14">
      <c r="A2" t="s">
        <v>248</v>
      </c>
      <c r="B2">
        <f>IF(OR(M2=1,L2=1),IF(A2=N2,1,2),IF(A2=N2,0,2))</f>
        <v>0</v>
      </c>
      <c r="C2">
        <v>0</v>
      </c>
      <c r="D2">
        <f>IF(ISERROR(SEARCH("+",A2)),1,0)</f>
        <v>0</v>
      </c>
      <c r="E2">
        <f>'SW 3, LSL 15'!E2</f>
        <v>1</v>
      </c>
      <c r="G2">
        <f>C2*E2</f>
        <v>0</v>
      </c>
      <c r="H2">
        <f>C2*D2</f>
        <v>0</v>
      </c>
      <c r="I2">
        <f>D2*E2</f>
        <v>0</v>
      </c>
      <c r="J2">
        <f>C2*D2*E2</f>
        <v>0</v>
      </c>
      <c r="L2">
        <f>'SW 3, LSL 15'!C2</f>
        <v>0</v>
      </c>
      <c r="M2">
        <f>'SW 4, LSL 20'!C2</f>
        <v>0</v>
      </c>
      <c r="N2" t="str">
        <f>IF(M2=0,IF(L2=1,'SW 3, LSL 15'!A2,'SW 4, LSL 20'!A2),'SW 4, LSL 20'!A2)</f>
        <v>कॉर्पोरेशनों:कॉर्प+ो+र+ेशन+ों</v>
      </c>
    </row>
    <row r="3" spans="1:14">
      <c r="A3" t="s">
        <v>351</v>
      </c>
      <c r="B3">
        <f t="shared" ref="B3:B66" si="0">IF(OR(M3=1,L3=1),IF(A3=N3,1,2),IF(A3=N3,0,2))</f>
        <v>2</v>
      </c>
      <c r="C3">
        <v>0</v>
      </c>
      <c r="D3">
        <f>IF(ISERROR(SEARCH("+",A3)),1,0)</f>
        <v>0</v>
      </c>
      <c r="E3">
        <f>'SW 3, LSL 15'!E3</f>
        <v>1</v>
      </c>
      <c r="G3">
        <f t="shared" ref="G3:G66" si="1">C3*E3</f>
        <v>0</v>
      </c>
      <c r="H3">
        <f t="shared" ref="H3:I66" si="2">C3*D3</f>
        <v>0</v>
      </c>
      <c r="I3">
        <f t="shared" si="2"/>
        <v>0</v>
      </c>
      <c r="J3">
        <f t="shared" ref="J3:J66" si="3">C3*D3*E3</f>
        <v>0</v>
      </c>
      <c r="L3">
        <f>'SW 3, LSL 15'!C3</f>
        <v>0</v>
      </c>
      <c r="M3">
        <f>'SW 4, LSL 20'!C3</f>
        <v>0</v>
      </c>
      <c r="N3" t="str">
        <f>IF(M3=0,IF(L3=1,'SW 3, LSL 15'!A3,'SW 4, LSL 20'!A3),'SW 4, LSL 20'!A3)</f>
        <v>न्यूक्लियस:न्यू+क+्+ल+िय+स</v>
      </c>
    </row>
    <row r="4" spans="1:14">
      <c r="A4" t="s">
        <v>249</v>
      </c>
      <c r="B4">
        <f t="shared" si="0"/>
        <v>0</v>
      </c>
      <c r="C4">
        <v>0</v>
      </c>
      <c r="D4">
        <f t="shared" ref="D4:D67" si="4">IF(ISERROR(SEARCH("+",A4)),1,0)</f>
        <v>0</v>
      </c>
      <c r="E4">
        <f>'SW 3, LSL 15'!E4</f>
        <v>1</v>
      </c>
      <c r="G4">
        <f t="shared" si="1"/>
        <v>0</v>
      </c>
      <c r="H4">
        <f t="shared" si="2"/>
        <v>0</v>
      </c>
      <c r="I4">
        <f t="shared" si="2"/>
        <v>0</v>
      </c>
      <c r="J4">
        <f t="shared" si="3"/>
        <v>0</v>
      </c>
      <c r="L4">
        <f>'SW 3, LSL 15'!C4</f>
        <v>0</v>
      </c>
      <c r="M4">
        <f>'SW 4, LSL 20'!C4</f>
        <v>0</v>
      </c>
      <c r="N4" t="str">
        <f>IF(M4=0,IF(L4=1,'SW 3, LSL 15'!A4,'SW 4, LSL 20'!A4),'SW 4, LSL 20'!A4)</f>
        <v>न्यूक्लियर:न्यू+क्लियर</v>
      </c>
    </row>
    <row r="5" spans="1:14">
      <c r="A5" t="s">
        <v>250</v>
      </c>
      <c r="B5">
        <f t="shared" si="0"/>
        <v>0</v>
      </c>
      <c r="C5">
        <v>0</v>
      </c>
      <c r="D5">
        <f t="shared" si="4"/>
        <v>0</v>
      </c>
      <c r="E5">
        <f>'SW 3, LSL 15'!E5</f>
        <v>1</v>
      </c>
      <c r="G5">
        <f t="shared" si="1"/>
        <v>0</v>
      </c>
      <c r="H5">
        <f t="shared" si="2"/>
        <v>0</v>
      </c>
      <c r="I5">
        <f t="shared" si="2"/>
        <v>0</v>
      </c>
      <c r="J5">
        <f t="shared" si="3"/>
        <v>0</v>
      </c>
      <c r="L5">
        <f>'SW 3, LSL 15'!C5</f>
        <v>0</v>
      </c>
      <c r="M5">
        <f>'SW 4, LSL 20'!C5</f>
        <v>0</v>
      </c>
      <c r="N5" t="str">
        <f>IF(M5=0,IF(L5=1,'SW 3, LSL 15'!A5,'SW 4, LSL 20'!A5),'SW 4, LSL 20'!A5)</f>
        <v>पोस्टग्रेजुएशन:पोस्ट+ग्+रे+ज+ु+ए+शन</v>
      </c>
    </row>
    <row r="6" spans="1:14">
      <c r="A6" t="s">
        <v>251</v>
      </c>
      <c r="B6">
        <f t="shared" si="0"/>
        <v>1</v>
      </c>
      <c r="C6">
        <v>1</v>
      </c>
      <c r="D6">
        <f t="shared" si="4"/>
        <v>0</v>
      </c>
      <c r="E6">
        <f>'SW 3, LSL 15'!E6</f>
        <v>1</v>
      </c>
      <c r="G6">
        <f t="shared" si="1"/>
        <v>1</v>
      </c>
      <c r="H6">
        <f t="shared" si="2"/>
        <v>0</v>
      </c>
      <c r="I6">
        <f t="shared" si="2"/>
        <v>0</v>
      </c>
      <c r="J6">
        <f t="shared" si="3"/>
        <v>0</v>
      </c>
      <c r="L6">
        <f>'SW 3, LSL 15'!C6</f>
        <v>0</v>
      </c>
      <c r="M6">
        <f>'SW 4, LSL 20'!C6</f>
        <v>1</v>
      </c>
      <c r="N6" t="str">
        <f>IF(M6=0,IF(L6=1,'SW 3, LSL 15'!A6,'SW 4, LSL 20'!A6),'SW 4, LSL 20'!A6)</f>
        <v>एडजस्टमेंट:एडजस्ट+मेंट</v>
      </c>
    </row>
    <row r="7" spans="1:14">
      <c r="A7" t="s">
        <v>5</v>
      </c>
      <c r="B7">
        <f t="shared" si="0"/>
        <v>0</v>
      </c>
      <c r="C7">
        <v>0</v>
      </c>
      <c r="D7">
        <f t="shared" si="4"/>
        <v>0</v>
      </c>
      <c r="E7">
        <f>'SW 3, LSL 15'!E7</f>
        <v>1</v>
      </c>
      <c r="G7">
        <f t="shared" si="1"/>
        <v>0</v>
      </c>
      <c r="H7">
        <f t="shared" si="2"/>
        <v>0</v>
      </c>
      <c r="I7">
        <f t="shared" si="2"/>
        <v>0</v>
      </c>
      <c r="J7">
        <f t="shared" si="3"/>
        <v>0</v>
      </c>
      <c r="L7">
        <f>'SW 3, LSL 15'!C7</f>
        <v>0</v>
      </c>
      <c r="M7">
        <f>'SW 4, LSL 20'!C7</f>
        <v>0</v>
      </c>
      <c r="N7" t="str">
        <f>IF(M7=0,IF(L7=1,'SW 3, LSL 15'!A7,'SW 4, LSL 20'!A7),'SW 4, LSL 20'!A7)</f>
        <v>एनवायरनमेंट:एन+वाय+रन+मेंट</v>
      </c>
    </row>
    <row r="8" spans="1:14">
      <c r="A8" t="s">
        <v>252</v>
      </c>
      <c r="B8">
        <f t="shared" si="0"/>
        <v>1</v>
      </c>
      <c r="C8">
        <v>1</v>
      </c>
      <c r="D8">
        <f t="shared" si="4"/>
        <v>0</v>
      </c>
      <c r="E8">
        <f>'SW 3, LSL 15'!E8</f>
        <v>0</v>
      </c>
      <c r="G8">
        <f t="shared" si="1"/>
        <v>0</v>
      </c>
      <c r="H8">
        <f t="shared" si="2"/>
        <v>0</v>
      </c>
      <c r="I8">
        <f t="shared" si="2"/>
        <v>0</v>
      </c>
      <c r="J8">
        <f t="shared" si="3"/>
        <v>0</v>
      </c>
      <c r="L8">
        <f>'SW 3, LSL 15'!C8</f>
        <v>0</v>
      </c>
      <c r="M8">
        <f>'SW 4, LSL 20'!C8</f>
        <v>1</v>
      </c>
      <c r="N8" t="str">
        <f>IF(M8=0,IF(L8=1,'SW 3, LSL 15'!A8,'SW 4, LSL 20'!A8),'SW 4, LSL 20'!A8)</f>
        <v>छात्रावासों:छात्र+ा+वास+ों</v>
      </c>
    </row>
    <row r="9" spans="1:14">
      <c r="A9" t="s">
        <v>7</v>
      </c>
      <c r="B9">
        <f t="shared" si="0"/>
        <v>1</v>
      </c>
      <c r="C9">
        <v>1</v>
      </c>
      <c r="D9">
        <f t="shared" si="4"/>
        <v>0</v>
      </c>
      <c r="E9">
        <f>'SW 3, LSL 15'!E9</f>
        <v>1</v>
      </c>
      <c r="G9">
        <f t="shared" si="1"/>
        <v>1</v>
      </c>
      <c r="H9">
        <f t="shared" si="2"/>
        <v>0</v>
      </c>
      <c r="I9">
        <f t="shared" si="2"/>
        <v>0</v>
      </c>
      <c r="J9">
        <f t="shared" si="3"/>
        <v>0</v>
      </c>
      <c r="L9">
        <f>'SW 3, LSL 15'!C9</f>
        <v>1</v>
      </c>
      <c r="M9">
        <f>'SW 4, LSL 20'!C9</f>
        <v>1</v>
      </c>
      <c r="N9" t="str">
        <f>IF(M9=0,IF(L9=1,'SW 3, LSL 15'!A9,'SW 4, LSL 20'!A9),'SW 4, LSL 20'!A9)</f>
        <v>अल्ट्राबुक्स:अल्ट्रा+बुक+्स</v>
      </c>
    </row>
    <row r="10" spans="1:14">
      <c r="A10" t="s">
        <v>253</v>
      </c>
      <c r="B10">
        <f t="shared" si="0"/>
        <v>0</v>
      </c>
      <c r="C10">
        <v>0</v>
      </c>
      <c r="D10">
        <f t="shared" si="4"/>
        <v>0</v>
      </c>
      <c r="E10">
        <f>'SW 3, LSL 15'!E10</f>
        <v>1</v>
      </c>
      <c r="G10">
        <f t="shared" si="1"/>
        <v>0</v>
      </c>
      <c r="H10">
        <f t="shared" si="2"/>
        <v>0</v>
      </c>
      <c r="I10">
        <f t="shared" si="2"/>
        <v>0</v>
      </c>
      <c r="J10">
        <f t="shared" si="3"/>
        <v>0</v>
      </c>
      <c r="L10">
        <f>'SW 3, LSL 15'!C10</f>
        <v>0</v>
      </c>
      <c r="M10">
        <f>'SW 4, LSL 20'!C10</f>
        <v>0</v>
      </c>
      <c r="N10" t="str">
        <f>IF(M10=0,IF(L10=1,'SW 3, LSL 15'!A10,'SW 4, LSL 20'!A10),'SW 4, LSL 20'!A10)</f>
        <v>कम्यूनिज़्म:कम्यून+ि+ज+़+्म</v>
      </c>
    </row>
    <row r="11" spans="1:14">
      <c r="A11" t="s">
        <v>9</v>
      </c>
      <c r="B11">
        <f t="shared" si="0"/>
        <v>1</v>
      </c>
      <c r="C11">
        <v>1</v>
      </c>
      <c r="D11">
        <f t="shared" si="4"/>
        <v>0</v>
      </c>
      <c r="E11">
        <f>'SW 3, LSL 15'!E11</f>
        <v>0</v>
      </c>
      <c r="G11">
        <f t="shared" si="1"/>
        <v>0</v>
      </c>
      <c r="H11">
        <f t="shared" si="2"/>
        <v>0</v>
      </c>
      <c r="I11">
        <f t="shared" si="2"/>
        <v>0</v>
      </c>
      <c r="J11">
        <f t="shared" si="3"/>
        <v>0</v>
      </c>
      <c r="L11">
        <f>'SW 3, LSL 15'!C11</f>
        <v>1</v>
      </c>
      <c r="M11">
        <f>'SW 4, LSL 20'!C11</f>
        <v>1</v>
      </c>
      <c r="N11" t="str">
        <f>IF(M11=0,IF(L11=1,'SW 3, LSL 15'!A11,'SW 4, LSL 20'!A11),'SW 4, LSL 20'!A11)</f>
        <v>कलाकृतियों:कला+कृत+ियों</v>
      </c>
    </row>
    <row r="12" spans="1:14">
      <c r="A12" t="s">
        <v>10</v>
      </c>
      <c r="B12">
        <f t="shared" si="0"/>
        <v>1</v>
      </c>
      <c r="C12">
        <v>1</v>
      </c>
      <c r="D12">
        <f t="shared" si="4"/>
        <v>0</v>
      </c>
      <c r="E12">
        <f>'SW 3, LSL 15'!E12</f>
        <v>0</v>
      </c>
      <c r="G12">
        <f t="shared" si="1"/>
        <v>0</v>
      </c>
      <c r="H12">
        <f t="shared" si="2"/>
        <v>0</v>
      </c>
      <c r="I12">
        <f t="shared" si="2"/>
        <v>0</v>
      </c>
      <c r="J12">
        <f t="shared" si="3"/>
        <v>0</v>
      </c>
      <c r="L12">
        <f>'SW 3, LSL 15'!C12</f>
        <v>1</v>
      </c>
      <c r="M12">
        <f>'SW 4, LSL 20'!C12</f>
        <v>1</v>
      </c>
      <c r="N12" t="str">
        <f>IF(M12=0,IF(L12=1,'SW 3, LSL 15'!A12,'SW 4, LSL 20'!A12),'SW 4, LSL 20'!A12)</f>
        <v>मनोविकारों:मनो+वि+कार+ों</v>
      </c>
    </row>
    <row r="13" spans="1:14">
      <c r="A13" t="s">
        <v>254</v>
      </c>
      <c r="B13">
        <f t="shared" si="0"/>
        <v>1</v>
      </c>
      <c r="C13">
        <v>1</v>
      </c>
      <c r="D13">
        <f t="shared" si="4"/>
        <v>0</v>
      </c>
      <c r="E13">
        <f>'SW 3, LSL 15'!E13</f>
        <v>0</v>
      </c>
      <c r="G13">
        <f t="shared" si="1"/>
        <v>0</v>
      </c>
      <c r="H13">
        <f t="shared" si="2"/>
        <v>0</v>
      </c>
      <c r="I13">
        <f t="shared" si="2"/>
        <v>0</v>
      </c>
      <c r="J13">
        <f t="shared" si="3"/>
        <v>0</v>
      </c>
      <c r="L13">
        <f>'SW 3, LSL 15'!C13</f>
        <v>0</v>
      </c>
      <c r="M13">
        <f>'SW 4, LSL 20'!C13</f>
        <v>1</v>
      </c>
      <c r="N13" t="str">
        <f>IF(M13=0,IF(L13=1,'SW 3, LSL 15'!A13,'SW 4, LSL 20'!A13),'SW 4, LSL 20'!A13)</f>
        <v>अवश्यंभावी:अवश्य+ं+भाव+ी</v>
      </c>
    </row>
    <row r="14" spans="1:14">
      <c r="A14" t="s">
        <v>352</v>
      </c>
      <c r="B14">
        <f t="shared" si="0"/>
        <v>2</v>
      </c>
      <c r="C14">
        <v>0</v>
      </c>
      <c r="D14">
        <f t="shared" si="4"/>
        <v>0</v>
      </c>
      <c r="E14">
        <f>'SW 3, LSL 15'!E14</f>
        <v>0</v>
      </c>
      <c r="G14">
        <f t="shared" si="1"/>
        <v>0</v>
      </c>
      <c r="H14">
        <f t="shared" si="2"/>
        <v>0</v>
      </c>
      <c r="I14">
        <f t="shared" si="2"/>
        <v>0</v>
      </c>
      <c r="J14">
        <f t="shared" si="3"/>
        <v>0</v>
      </c>
      <c r="L14">
        <f>'SW 3, LSL 15'!C14</f>
        <v>1</v>
      </c>
      <c r="M14">
        <f>'SW 4, LSL 20'!C14</f>
        <v>1</v>
      </c>
      <c r="N14" t="str">
        <f>IF(M14=0,IF(L14=1,'SW 3, LSL 15'!A14,'SW 4, LSL 20'!A14),'SW 4, LSL 20'!A14)</f>
        <v>समाजशास्त्र:सम+ाज+शास्त्र</v>
      </c>
    </row>
    <row r="15" spans="1:14">
      <c r="A15" t="s">
        <v>13</v>
      </c>
      <c r="B15">
        <f t="shared" si="0"/>
        <v>1</v>
      </c>
      <c r="C15">
        <v>1</v>
      </c>
      <c r="D15">
        <f t="shared" si="4"/>
        <v>0</v>
      </c>
      <c r="E15">
        <f>'SW 3, LSL 15'!E15</f>
        <v>0</v>
      </c>
      <c r="G15">
        <f t="shared" si="1"/>
        <v>0</v>
      </c>
      <c r="H15">
        <f t="shared" si="2"/>
        <v>0</v>
      </c>
      <c r="I15">
        <f t="shared" si="2"/>
        <v>0</v>
      </c>
      <c r="J15">
        <f t="shared" si="3"/>
        <v>0</v>
      </c>
      <c r="L15">
        <f>'SW 3, LSL 15'!C15</f>
        <v>1</v>
      </c>
      <c r="M15">
        <f>'SW 4, LSL 20'!C15</f>
        <v>1</v>
      </c>
      <c r="N15" t="str">
        <f>IF(M15=0,IF(L15=1,'SW 3, LSL 15'!A15,'SW 4, LSL 20'!A15),'SW 4, LSL 20'!A15)</f>
        <v>हिंदुत्ववादी:हिंद+ु+त्व+वाद+ी</v>
      </c>
    </row>
    <row r="16" spans="1:14">
      <c r="A16" t="s">
        <v>255</v>
      </c>
      <c r="B16">
        <f t="shared" si="0"/>
        <v>1</v>
      </c>
      <c r="C16">
        <v>1</v>
      </c>
      <c r="D16">
        <f t="shared" si="4"/>
        <v>0</v>
      </c>
      <c r="E16">
        <f>'SW 3, LSL 15'!E16</f>
        <v>0</v>
      </c>
      <c r="G16">
        <f t="shared" si="1"/>
        <v>0</v>
      </c>
      <c r="H16">
        <f t="shared" si="2"/>
        <v>0</v>
      </c>
      <c r="I16">
        <f t="shared" si="2"/>
        <v>0</v>
      </c>
      <c r="J16">
        <f t="shared" si="3"/>
        <v>0</v>
      </c>
      <c r="L16">
        <f>'SW 3, LSL 15'!C16</f>
        <v>0</v>
      </c>
      <c r="M16">
        <f>'SW 4, LSL 20'!C16</f>
        <v>1</v>
      </c>
      <c r="N16" t="str">
        <f>IF(M16=0,IF(L16=1,'SW 3, LSL 15'!A16,'SW 4, LSL 20'!A16),'SW 4, LSL 20'!A16)</f>
        <v>चुनौतीपूर्ण:चुनौती+पूर्ण</v>
      </c>
    </row>
    <row r="17" spans="1:14">
      <c r="A17" t="s">
        <v>15</v>
      </c>
      <c r="B17">
        <f t="shared" si="0"/>
        <v>0</v>
      </c>
      <c r="C17">
        <v>0</v>
      </c>
      <c r="D17">
        <f t="shared" si="4"/>
        <v>0</v>
      </c>
      <c r="E17">
        <f>'SW 3, LSL 15'!E17</f>
        <v>0</v>
      </c>
      <c r="G17">
        <f t="shared" si="1"/>
        <v>0</v>
      </c>
      <c r="H17">
        <f t="shared" si="2"/>
        <v>0</v>
      </c>
      <c r="I17">
        <f t="shared" si="2"/>
        <v>0</v>
      </c>
      <c r="J17">
        <f t="shared" si="3"/>
        <v>0</v>
      </c>
      <c r="L17">
        <f>'SW 3, LSL 15'!C17</f>
        <v>0</v>
      </c>
      <c r="M17">
        <f>'SW 4, LSL 20'!C17</f>
        <v>0</v>
      </c>
      <c r="N17" t="str">
        <f>IF(M17=0,IF(L17=1,'SW 3, LSL 15'!A17,'SW 4, LSL 20'!A17),'SW 4, LSL 20'!A17)</f>
        <v>सत्यप्रकाश:सत्+य+प्रकाश</v>
      </c>
    </row>
    <row r="18" spans="1:14">
      <c r="A18" t="s">
        <v>353</v>
      </c>
      <c r="B18">
        <f t="shared" si="0"/>
        <v>2</v>
      </c>
      <c r="C18">
        <v>0</v>
      </c>
      <c r="D18">
        <f t="shared" si="4"/>
        <v>0</v>
      </c>
      <c r="E18">
        <f>'SW 3, LSL 15'!E18</f>
        <v>0</v>
      </c>
      <c r="G18">
        <f t="shared" si="1"/>
        <v>0</v>
      </c>
      <c r="H18">
        <f t="shared" si="2"/>
        <v>0</v>
      </c>
      <c r="I18">
        <f t="shared" si="2"/>
        <v>0</v>
      </c>
      <c r="J18">
        <f t="shared" si="3"/>
        <v>0</v>
      </c>
      <c r="L18">
        <f>'SW 3, LSL 15'!C18</f>
        <v>1</v>
      </c>
      <c r="M18">
        <f>'SW 4, LSL 20'!C18</f>
        <v>1</v>
      </c>
      <c r="N18" t="str">
        <f>IF(M18=0,IF(L18=1,'SW 3, LSL 15'!A18,'SW 4, LSL 20'!A18),'SW 4, LSL 20'!A18)</f>
        <v>दायित्वबोध:दा+य+ित+्व+बोध</v>
      </c>
    </row>
    <row r="19" spans="1:14">
      <c r="A19" t="s">
        <v>17</v>
      </c>
      <c r="B19">
        <f t="shared" si="0"/>
        <v>0</v>
      </c>
      <c r="C19">
        <v>0</v>
      </c>
      <c r="D19">
        <f t="shared" si="4"/>
        <v>0</v>
      </c>
      <c r="E19">
        <f>'SW 3, LSL 15'!E19</f>
        <v>0</v>
      </c>
      <c r="G19">
        <f t="shared" si="1"/>
        <v>0</v>
      </c>
      <c r="H19">
        <f t="shared" si="2"/>
        <v>0</v>
      </c>
      <c r="I19">
        <f t="shared" si="2"/>
        <v>0</v>
      </c>
      <c r="J19">
        <f t="shared" si="3"/>
        <v>0</v>
      </c>
      <c r="L19">
        <f>'SW 3, LSL 15'!C19</f>
        <v>0</v>
      </c>
      <c r="M19">
        <f>'SW 4, LSL 20'!C19</f>
        <v>0</v>
      </c>
      <c r="N19" t="str">
        <f>IF(M19=0,IF(L19=1,'SW 3, LSL 15'!A19,'SW 4, LSL 20'!A19),'SW 4, LSL 20'!A19)</f>
        <v>भुवनेश्वरी:भु+वन+ेश्वर+ी</v>
      </c>
    </row>
    <row r="20" spans="1:14">
      <c r="A20" t="s">
        <v>18</v>
      </c>
      <c r="B20">
        <f t="shared" si="0"/>
        <v>0</v>
      </c>
      <c r="C20">
        <v>0</v>
      </c>
      <c r="D20">
        <f t="shared" si="4"/>
        <v>0</v>
      </c>
      <c r="E20">
        <f>'SW 3, LSL 15'!E20</f>
        <v>1</v>
      </c>
      <c r="G20">
        <f t="shared" si="1"/>
        <v>0</v>
      </c>
      <c r="H20">
        <f t="shared" si="2"/>
        <v>0</v>
      </c>
      <c r="I20">
        <f t="shared" si="2"/>
        <v>0</v>
      </c>
      <c r="J20">
        <f t="shared" si="3"/>
        <v>0</v>
      </c>
      <c r="L20">
        <f>'SW 3, LSL 15'!C20</f>
        <v>0</v>
      </c>
      <c r="M20">
        <f>'SW 4, LSL 20'!C20</f>
        <v>0</v>
      </c>
      <c r="N20" t="str">
        <f>IF(M20=0,IF(L20=1,'SW 3, LSL 15'!A20,'SW 4, LSL 20'!A20),'SW 4, LSL 20'!A20)</f>
        <v>एनवायरमेंट:एन+वाय+र+मेंट</v>
      </c>
    </row>
    <row r="21" spans="1:14">
      <c r="A21" t="s">
        <v>19</v>
      </c>
      <c r="B21">
        <f t="shared" si="0"/>
        <v>1</v>
      </c>
      <c r="C21">
        <v>1</v>
      </c>
      <c r="D21">
        <f t="shared" si="4"/>
        <v>0</v>
      </c>
      <c r="E21">
        <f>'SW 3, LSL 15'!E21</f>
        <v>0</v>
      </c>
      <c r="G21">
        <f t="shared" si="1"/>
        <v>0</v>
      </c>
      <c r="H21">
        <f t="shared" si="2"/>
        <v>0</v>
      </c>
      <c r="I21">
        <f t="shared" si="2"/>
        <v>0</v>
      </c>
      <c r="J21">
        <f t="shared" si="3"/>
        <v>0</v>
      </c>
      <c r="L21">
        <f>'SW 3, LSL 15'!C21</f>
        <v>1</v>
      </c>
      <c r="M21">
        <f>'SW 4, LSL 20'!C21</f>
        <v>1</v>
      </c>
      <c r="N21" t="str">
        <f>IF(M21=0,IF(L21=1,'SW 3, LSL 15'!A21,'SW 4, LSL 20'!A21),'SW 4, LSL 20'!A21)</f>
        <v>स्वार्थपूर्ति:स्व+ार्थ+पूर्ति</v>
      </c>
    </row>
    <row r="22" spans="1:14">
      <c r="A22" t="s">
        <v>20</v>
      </c>
      <c r="B22">
        <f t="shared" si="0"/>
        <v>1</v>
      </c>
      <c r="C22">
        <v>1</v>
      </c>
      <c r="D22">
        <f t="shared" si="4"/>
        <v>0</v>
      </c>
      <c r="E22">
        <f>'SW 3, LSL 15'!E22</f>
        <v>0</v>
      </c>
      <c r="G22">
        <f t="shared" si="1"/>
        <v>0</v>
      </c>
      <c r="H22">
        <f t="shared" si="2"/>
        <v>0</v>
      </c>
      <c r="I22">
        <f t="shared" si="2"/>
        <v>0</v>
      </c>
      <c r="J22">
        <f t="shared" si="3"/>
        <v>0</v>
      </c>
      <c r="L22">
        <f>'SW 3, LSL 15'!C22</f>
        <v>1</v>
      </c>
      <c r="M22">
        <f>'SW 4, LSL 20'!C22</f>
        <v>1</v>
      </c>
      <c r="N22" t="str">
        <f>IF(M22=0,IF(L22=1,'SW 3, LSL 15'!A22,'SW 4, LSL 20'!A22),'SW 4, LSL 20'!A22)</f>
        <v>भेंटवार्ता:भेंट+वार+्ता</v>
      </c>
    </row>
    <row r="23" spans="1:14">
      <c r="A23" t="s">
        <v>256</v>
      </c>
      <c r="B23">
        <f t="shared" si="0"/>
        <v>1</v>
      </c>
      <c r="C23">
        <v>1</v>
      </c>
      <c r="D23">
        <f t="shared" si="4"/>
        <v>0</v>
      </c>
      <c r="E23">
        <f>'SW 3, LSL 15'!E23</f>
        <v>0</v>
      </c>
      <c r="G23">
        <f t="shared" si="1"/>
        <v>0</v>
      </c>
      <c r="H23">
        <f t="shared" si="2"/>
        <v>0</v>
      </c>
      <c r="I23">
        <f t="shared" si="2"/>
        <v>0</v>
      </c>
      <c r="J23">
        <f t="shared" si="3"/>
        <v>0</v>
      </c>
      <c r="L23" s="1">
        <f>'SW 3, LSL 15'!C23</f>
        <v>0</v>
      </c>
      <c r="M23">
        <f>'SW 4, LSL 20'!C23</f>
        <v>1</v>
      </c>
      <c r="N23" t="str">
        <f>IF(M23=0,IF(L23=1,'SW 3, LSL 15'!A23,'SW 4, LSL 20'!A23),'SW 4, LSL 20'!A23)</f>
        <v>मंत्रालयों:मंत्र+ालय+ों</v>
      </c>
    </row>
    <row r="24" spans="1:14">
      <c r="A24" t="s">
        <v>22</v>
      </c>
      <c r="B24">
        <f t="shared" si="0"/>
        <v>0</v>
      </c>
      <c r="C24">
        <v>0</v>
      </c>
      <c r="D24">
        <f t="shared" si="4"/>
        <v>0</v>
      </c>
      <c r="E24">
        <f>'SW 3, LSL 15'!E24</f>
        <v>0</v>
      </c>
      <c r="G24">
        <f t="shared" si="1"/>
        <v>0</v>
      </c>
      <c r="H24">
        <f t="shared" si="2"/>
        <v>0</v>
      </c>
      <c r="I24">
        <f t="shared" si="2"/>
        <v>0</v>
      </c>
      <c r="J24">
        <f t="shared" si="3"/>
        <v>0</v>
      </c>
      <c r="L24">
        <f>'SW 3, LSL 15'!C24</f>
        <v>0</v>
      </c>
      <c r="M24">
        <f>'SW 4, LSL 20'!C24</f>
        <v>0</v>
      </c>
      <c r="N24" t="str">
        <f>IF(M24=0,IF(L24=1,'SW 3, LSL 15'!A24,'SW 4, LSL 20'!A24),'SW 4, LSL 20'!A24)</f>
        <v>सर्वग्रासी:सर्व+ग्रा+सी</v>
      </c>
    </row>
    <row r="25" spans="1:14">
      <c r="A25" t="s">
        <v>23</v>
      </c>
      <c r="B25">
        <f t="shared" si="0"/>
        <v>1</v>
      </c>
      <c r="C25">
        <v>1</v>
      </c>
      <c r="D25">
        <f t="shared" si="4"/>
        <v>0</v>
      </c>
      <c r="E25">
        <f>'SW 3, LSL 15'!E25</f>
        <v>0</v>
      </c>
      <c r="G25">
        <f t="shared" si="1"/>
        <v>0</v>
      </c>
      <c r="H25">
        <f t="shared" si="2"/>
        <v>0</v>
      </c>
      <c r="I25">
        <f t="shared" si="2"/>
        <v>0</v>
      </c>
      <c r="J25">
        <f t="shared" si="3"/>
        <v>0</v>
      </c>
      <c r="L25">
        <f>'SW 3, LSL 15'!C25</f>
        <v>1</v>
      </c>
      <c r="M25">
        <f>'SW 4, LSL 20'!C25</f>
        <v>1</v>
      </c>
      <c r="N25" t="str">
        <f>IF(M25=0,IF(L25=1,'SW 3, LSL 15'!A25,'SW 4, LSL 20'!A25),'SW 4, LSL 20'!A25)</f>
        <v>पर्वतारोहण:पर्व+ता+रोहण</v>
      </c>
    </row>
    <row r="26" spans="1:14">
      <c r="A26" t="s">
        <v>24</v>
      </c>
      <c r="B26">
        <f t="shared" si="0"/>
        <v>0</v>
      </c>
      <c r="C26">
        <v>0</v>
      </c>
      <c r="D26">
        <f t="shared" si="4"/>
        <v>0</v>
      </c>
      <c r="E26">
        <f>'SW 3, LSL 15'!E26</f>
        <v>0</v>
      </c>
      <c r="G26">
        <f t="shared" si="1"/>
        <v>0</v>
      </c>
      <c r="H26">
        <f t="shared" si="2"/>
        <v>0</v>
      </c>
      <c r="I26">
        <f t="shared" si="2"/>
        <v>0</v>
      </c>
      <c r="J26">
        <f t="shared" si="3"/>
        <v>0</v>
      </c>
      <c r="L26">
        <f>'SW 3, LSL 15'!C26</f>
        <v>0</v>
      </c>
      <c r="M26">
        <f>'SW 4, LSL 20'!C26</f>
        <v>0</v>
      </c>
      <c r="N26" t="str">
        <f>IF(M26=0,IF(L26=1,'SW 3, LSL 15'!A26,'SW 4, LSL 20'!A26),'SW 4, LSL 20'!A26)</f>
        <v>पर्वतारोही:पर्व+तार+ो+ही</v>
      </c>
    </row>
    <row r="27" spans="1:14">
      <c r="A27" t="s">
        <v>25</v>
      </c>
      <c r="B27">
        <f t="shared" si="0"/>
        <v>1</v>
      </c>
      <c r="C27">
        <v>1</v>
      </c>
      <c r="D27">
        <f t="shared" si="4"/>
        <v>0</v>
      </c>
      <c r="E27">
        <f>'SW 3, LSL 15'!E27</f>
        <v>0</v>
      </c>
      <c r="G27">
        <f t="shared" si="1"/>
        <v>0</v>
      </c>
      <c r="H27">
        <f t="shared" si="2"/>
        <v>0</v>
      </c>
      <c r="I27">
        <f t="shared" si="2"/>
        <v>0</v>
      </c>
      <c r="J27">
        <f t="shared" si="3"/>
        <v>0</v>
      </c>
      <c r="L27">
        <f>'SW 3, LSL 15'!C27</f>
        <v>1</v>
      </c>
      <c r="M27">
        <f>'SW 4, LSL 20'!C27</f>
        <v>1</v>
      </c>
      <c r="N27" t="str">
        <f>IF(M27=0,IF(L27=1,'SW 3, LSL 15'!A27,'SW 4, LSL 20'!A27),'SW 4, LSL 20'!A27)</f>
        <v>परिस्थितिजन्य:परिस्थिति+जन+्य</v>
      </c>
    </row>
    <row r="28" spans="1:14">
      <c r="A28" t="s">
        <v>26</v>
      </c>
      <c r="B28">
        <f t="shared" si="0"/>
        <v>0</v>
      </c>
      <c r="C28">
        <v>0</v>
      </c>
      <c r="D28">
        <f t="shared" si="4"/>
        <v>0</v>
      </c>
      <c r="E28">
        <f>'SW 3, LSL 15'!E28</f>
        <v>0</v>
      </c>
      <c r="G28">
        <f t="shared" si="1"/>
        <v>0</v>
      </c>
      <c r="H28">
        <f t="shared" si="2"/>
        <v>0</v>
      </c>
      <c r="I28">
        <f t="shared" si="2"/>
        <v>0</v>
      </c>
      <c r="J28">
        <f t="shared" si="3"/>
        <v>0</v>
      </c>
      <c r="L28">
        <f>'SW 3, LSL 15'!C28</f>
        <v>0</v>
      </c>
      <c r="M28">
        <f>'SW 4, LSL 20'!C28</f>
        <v>0</v>
      </c>
      <c r="N28" t="str">
        <f>IF(M28=0,IF(L28=1,'SW 3, LSL 15'!A28,'SW 4, LSL 20'!A28),'SW 4, LSL 20'!A28)</f>
        <v>छिन्नमस्ता:छिन+्न+मस्+ता</v>
      </c>
    </row>
    <row r="29" spans="1:14">
      <c r="A29" t="s">
        <v>354</v>
      </c>
      <c r="B29">
        <f t="shared" si="0"/>
        <v>2</v>
      </c>
      <c r="C29">
        <v>1</v>
      </c>
      <c r="D29">
        <f t="shared" si="4"/>
        <v>0</v>
      </c>
      <c r="E29">
        <f>'SW 3, LSL 15'!E29</f>
        <v>1</v>
      </c>
      <c r="G29">
        <f t="shared" si="1"/>
        <v>1</v>
      </c>
      <c r="H29">
        <f t="shared" si="2"/>
        <v>0</v>
      </c>
      <c r="I29">
        <f t="shared" si="2"/>
        <v>0</v>
      </c>
      <c r="J29">
        <f t="shared" si="3"/>
        <v>0</v>
      </c>
      <c r="L29">
        <f>'SW 3, LSL 15'!C29</f>
        <v>0</v>
      </c>
      <c r="M29">
        <f>'SW 4, LSL 20'!C29</f>
        <v>0</v>
      </c>
      <c r="N29" t="str">
        <f>IF(M29=0,IF(L29=1,'SW 3, LSL 15'!A29,'SW 4, LSL 20'!A29),'SW 4, LSL 20'!A29)</f>
        <v>होर्डिंग्स:हो+र्ड+िंग+्स</v>
      </c>
    </row>
    <row r="30" spans="1:14">
      <c r="A30" t="s">
        <v>355</v>
      </c>
      <c r="B30">
        <f t="shared" si="0"/>
        <v>2</v>
      </c>
      <c r="C30">
        <v>1</v>
      </c>
      <c r="D30">
        <f t="shared" si="4"/>
        <v>0</v>
      </c>
      <c r="E30">
        <f>'SW 3, LSL 15'!E30</f>
        <v>1</v>
      </c>
      <c r="G30">
        <f t="shared" si="1"/>
        <v>1</v>
      </c>
      <c r="H30">
        <f t="shared" si="2"/>
        <v>0</v>
      </c>
      <c r="I30">
        <f t="shared" si="2"/>
        <v>0</v>
      </c>
      <c r="J30">
        <f t="shared" si="3"/>
        <v>0</v>
      </c>
      <c r="L30">
        <f>'SW 3, LSL 15'!C30</f>
        <v>0</v>
      </c>
      <c r="M30">
        <f>'SW 4, LSL 20'!C30</f>
        <v>0</v>
      </c>
      <c r="N30" t="str">
        <f>IF(M30=0,IF(L30=1,'SW 3, LSL 15'!A30,'SW 4, LSL 20'!A30),'SW 4, LSL 20'!A30)</f>
        <v>कैंडिडेट्स:कैंडिडेट्स</v>
      </c>
    </row>
    <row r="31" spans="1:14">
      <c r="A31" t="s">
        <v>257</v>
      </c>
      <c r="B31">
        <f t="shared" si="0"/>
        <v>1</v>
      </c>
      <c r="C31">
        <v>1</v>
      </c>
      <c r="D31">
        <f t="shared" si="4"/>
        <v>0</v>
      </c>
      <c r="E31">
        <f>'SW 3, LSL 15'!E31</f>
        <v>0</v>
      </c>
      <c r="G31">
        <f t="shared" si="1"/>
        <v>0</v>
      </c>
      <c r="H31">
        <f t="shared" si="2"/>
        <v>0</v>
      </c>
      <c r="I31">
        <f t="shared" si="2"/>
        <v>0</v>
      </c>
      <c r="J31">
        <f t="shared" si="3"/>
        <v>0</v>
      </c>
      <c r="L31">
        <f>'SW 3, LSL 15'!C31</f>
        <v>0</v>
      </c>
      <c r="M31">
        <f>'SW 4, LSL 20'!C31</f>
        <v>1</v>
      </c>
      <c r="N31" t="str">
        <f>IF(M31=0,IF(L31=1,'SW 3, LSL 15'!A31,'SW 4, LSL 20'!A31),'SW 4, LSL 20'!A31)</f>
        <v>गोविंदाचार्य:गोविंद+ाचार्य</v>
      </c>
    </row>
    <row r="32" spans="1:14">
      <c r="A32" t="s">
        <v>30</v>
      </c>
      <c r="B32">
        <f t="shared" si="0"/>
        <v>0</v>
      </c>
      <c r="C32">
        <v>0</v>
      </c>
      <c r="D32">
        <f t="shared" si="4"/>
        <v>0</v>
      </c>
      <c r="E32">
        <f>'SW 3, LSL 15'!E32</f>
        <v>1</v>
      </c>
      <c r="G32">
        <f t="shared" si="1"/>
        <v>0</v>
      </c>
      <c r="H32">
        <f t="shared" si="2"/>
        <v>0</v>
      </c>
      <c r="I32">
        <f t="shared" si="2"/>
        <v>0</v>
      </c>
      <c r="J32">
        <f t="shared" si="3"/>
        <v>0</v>
      </c>
      <c r="L32">
        <f>'SW 3, LSL 15'!C32</f>
        <v>0</v>
      </c>
      <c r="M32">
        <f>'SW 4, LSL 20'!C32</f>
        <v>0</v>
      </c>
      <c r="N32" t="str">
        <f>IF(M32=0,IF(L32=1,'SW 3, LSL 15'!A32,'SW 4, LSL 20'!A32),'SW 4, LSL 20'!A32)</f>
        <v>एक्साइटिंग:एक्+साइट+िंग</v>
      </c>
    </row>
    <row r="33" spans="1:14">
      <c r="A33" t="s">
        <v>31</v>
      </c>
      <c r="B33">
        <f t="shared" si="0"/>
        <v>1</v>
      </c>
      <c r="C33">
        <v>1</v>
      </c>
      <c r="D33">
        <f t="shared" si="4"/>
        <v>0</v>
      </c>
      <c r="E33">
        <f>'SW 3, LSL 15'!E33</f>
        <v>0</v>
      </c>
      <c r="G33">
        <f t="shared" si="1"/>
        <v>0</v>
      </c>
      <c r="H33">
        <f t="shared" si="2"/>
        <v>0</v>
      </c>
      <c r="I33">
        <f t="shared" si="2"/>
        <v>0</v>
      </c>
      <c r="J33">
        <f t="shared" si="3"/>
        <v>0</v>
      </c>
      <c r="L33">
        <f>'SW 3, LSL 15'!C33</f>
        <v>1</v>
      </c>
      <c r="M33">
        <f>'SW 4, LSL 20'!C33</f>
        <v>1</v>
      </c>
      <c r="N33" t="str">
        <f>IF(M33=0,IF(L33=1,'SW 3, LSL 15'!A33,'SW 4, LSL 20'!A33),'SW 4, LSL 20'!A33)</f>
        <v>विश्वासघात:विश्वास+घात</v>
      </c>
    </row>
    <row r="34" spans="1:14">
      <c r="A34" t="s">
        <v>32</v>
      </c>
      <c r="B34">
        <f t="shared" si="0"/>
        <v>1</v>
      </c>
      <c r="C34">
        <v>1</v>
      </c>
      <c r="D34">
        <f t="shared" si="4"/>
        <v>0</v>
      </c>
      <c r="E34">
        <f>'SW 3, LSL 15'!E34</f>
        <v>0</v>
      </c>
      <c r="G34">
        <f t="shared" si="1"/>
        <v>0</v>
      </c>
      <c r="H34">
        <f t="shared" si="2"/>
        <v>0</v>
      </c>
      <c r="I34">
        <f t="shared" si="2"/>
        <v>0</v>
      </c>
      <c r="J34">
        <f t="shared" si="3"/>
        <v>0</v>
      </c>
      <c r="L34">
        <f>'SW 3, LSL 15'!C34</f>
        <v>1</v>
      </c>
      <c r="M34">
        <f>'SW 4, LSL 20'!C34</f>
        <v>1</v>
      </c>
      <c r="N34" t="str">
        <f>IF(M34=0,IF(L34=1,'SW 3, LSL 15'!A34,'SW 4, LSL 20'!A34),'SW 4, LSL 20'!A34)</f>
        <v>आत्मनिर्भर:आत्म+निर्+भर</v>
      </c>
    </row>
    <row r="35" spans="1:14">
      <c r="A35" t="s">
        <v>33</v>
      </c>
      <c r="B35">
        <f t="shared" si="0"/>
        <v>0</v>
      </c>
      <c r="C35">
        <v>0</v>
      </c>
      <c r="D35">
        <f t="shared" si="4"/>
        <v>0</v>
      </c>
      <c r="E35">
        <f>'SW 3, LSL 15'!E35</f>
        <v>1</v>
      </c>
      <c r="G35">
        <f t="shared" si="1"/>
        <v>0</v>
      </c>
      <c r="H35">
        <f t="shared" si="2"/>
        <v>0</v>
      </c>
      <c r="I35">
        <f t="shared" si="2"/>
        <v>0</v>
      </c>
      <c r="J35">
        <f t="shared" si="3"/>
        <v>0</v>
      </c>
      <c r="L35">
        <f>'SW 3, LSL 15'!C35</f>
        <v>0</v>
      </c>
      <c r="M35">
        <f>'SW 4, LSL 20'!C35</f>
        <v>0</v>
      </c>
      <c r="N35" t="str">
        <f>IF(M35=0,IF(L35=1,'SW 3, LSL 15'!A35,'SW 4, LSL 20'!A35),'SW 4, LSL 20'!A35)</f>
        <v>एन्थ्रोपोलाजी:एन+्+थ्रो+पोल+ाज+ी</v>
      </c>
    </row>
    <row r="36" spans="1:14">
      <c r="A36" t="s">
        <v>34</v>
      </c>
      <c r="B36">
        <f t="shared" si="0"/>
        <v>0</v>
      </c>
      <c r="C36">
        <v>0</v>
      </c>
      <c r="D36">
        <f t="shared" si="4"/>
        <v>0</v>
      </c>
      <c r="E36">
        <f>'SW 3, LSL 15'!E36</f>
        <v>0</v>
      </c>
      <c r="G36">
        <f t="shared" si="1"/>
        <v>0</v>
      </c>
      <c r="H36">
        <f t="shared" si="2"/>
        <v>0</v>
      </c>
      <c r="I36">
        <f t="shared" si="2"/>
        <v>0</v>
      </c>
      <c r="J36">
        <f t="shared" si="3"/>
        <v>0</v>
      </c>
      <c r="L36">
        <f>'SW 3, LSL 15'!C36</f>
        <v>0</v>
      </c>
      <c r="M36">
        <f>'SW 4, LSL 20'!C36</f>
        <v>0</v>
      </c>
      <c r="N36" t="str">
        <f>IF(M36=0,IF(L36=1,'SW 3, LSL 15'!A36,'SW 4, LSL 20'!A36),'SW 4, LSL 20'!A36)</f>
        <v>प्रविष्टियाँ:प्र+विष+्ट+ियाँ</v>
      </c>
    </row>
    <row r="37" spans="1:14">
      <c r="A37" t="s">
        <v>258</v>
      </c>
      <c r="B37">
        <f t="shared" si="0"/>
        <v>0</v>
      </c>
      <c r="C37">
        <v>0</v>
      </c>
      <c r="D37">
        <f t="shared" si="4"/>
        <v>0</v>
      </c>
      <c r="E37">
        <f>'SW 3, LSL 15'!E37</f>
        <v>0</v>
      </c>
      <c r="G37">
        <f t="shared" si="1"/>
        <v>0</v>
      </c>
      <c r="H37">
        <f t="shared" si="2"/>
        <v>0</v>
      </c>
      <c r="I37">
        <f t="shared" si="2"/>
        <v>0</v>
      </c>
      <c r="J37">
        <f t="shared" si="3"/>
        <v>0</v>
      </c>
      <c r="L37">
        <f>'SW 3, LSL 15'!C37</f>
        <v>0</v>
      </c>
      <c r="M37">
        <f>'SW 4, LSL 20'!C37</f>
        <v>0</v>
      </c>
      <c r="N37" t="str">
        <f>IF(M37=0,IF(L37=1,'SW 3, LSL 15'!A37,'SW 4, LSL 20'!A37),'SW 4, LSL 20'!A37)</f>
        <v>प्रविष्टियां:प्र+विष+्ट+ियां</v>
      </c>
    </row>
    <row r="38" spans="1:14">
      <c r="A38" t="s">
        <v>35</v>
      </c>
      <c r="B38">
        <f t="shared" si="0"/>
        <v>0</v>
      </c>
      <c r="C38">
        <v>0</v>
      </c>
      <c r="D38">
        <f t="shared" si="4"/>
        <v>1</v>
      </c>
      <c r="E38">
        <f>'SW 3, LSL 15'!E38</f>
        <v>0</v>
      </c>
      <c r="G38">
        <f t="shared" si="1"/>
        <v>0</v>
      </c>
      <c r="H38">
        <f t="shared" si="2"/>
        <v>0</v>
      </c>
      <c r="I38">
        <f t="shared" si="2"/>
        <v>0</v>
      </c>
      <c r="J38">
        <f t="shared" si="3"/>
        <v>0</v>
      </c>
      <c r="L38">
        <f>'SW 3, LSL 15'!C38</f>
        <v>0</v>
      </c>
      <c r="M38">
        <f>'SW 4, LSL 20'!C38</f>
        <v>0</v>
      </c>
      <c r="N38" t="str">
        <f>IF(M38=0,IF(L38=1,'SW 3, LSL 15'!A38,'SW 4, LSL 20'!A38),'SW 4, LSL 20'!A38)</f>
        <v>पूर्वार्द्ध:पूर्वार्द्ध</v>
      </c>
    </row>
    <row r="39" spans="1:14">
      <c r="A39" t="s">
        <v>36</v>
      </c>
      <c r="B39">
        <f t="shared" si="0"/>
        <v>1</v>
      </c>
      <c r="C39">
        <v>1</v>
      </c>
      <c r="D39">
        <f t="shared" si="4"/>
        <v>0</v>
      </c>
      <c r="E39">
        <f>'SW 3, LSL 15'!E39</f>
        <v>0</v>
      </c>
      <c r="G39">
        <f t="shared" si="1"/>
        <v>0</v>
      </c>
      <c r="H39">
        <f t="shared" si="2"/>
        <v>0</v>
      </c>
      <c r="I39">
        <f t="shared" si="2"/>
        <v>0</v>
      </c>
      <c r="J39">
        <f t="shared" si="3"/>
        <v>0</v>
      </c>
      <c r="L39" s="1">
        <f>'SW 3, LSL 15'!C39</f>
        <v>1</v>
      </c>
      <c r="M39">
        <f>'SW 4, LSL 20'!C39</f>
        <v>1</v>
      </c>
      <c r="N39" t="str">
        <f>IF(M39=0,IF(L39=1,'SW 3, LSL 15'!A39,'SW 4, LSL 20'!A39),'SW 4, LSL 20'!A39)</f>
        <v>प्रभावशाली:प्रभाव+शाल+ी</v>
      </c>
    </row>
    <row r="40" spans="1:14">
      <c r="A40" t="s">
        <v>37</v>
      </c>
      <c r="B40">
        <f t="shared" si="0"/>
        <v>1</v>
      </c>
      <c r="C40">
        <v>1</v>
      </c>
      <c r="D40">
        <f t="shared" si="4"/>
        <v>0</v>
      </c>
      <c r="E40">
        <f>'SW 3, LSL 15'!E40</f>
        <v>0</v>
      </c>
      <c r="G40">
        <f t="shared" si="1"/>
        <v>0</v>
      </c>
      <c r="H40">
        <f t="shared" si="2"/>
        <v>0</v>
      </c>
      <c r="I40">
        <f t="shared" si="2"/>
        <v>0</v>
      </c>
      <c r="J40">
        <f t="shared" si="3"/>
        <v>0</v>
      </c>
      <c r="L40" s="1">
        <f>'SW 3, LSL 15'!C40</f>
        <v>1</v>
      </c>
      <c r="M40">
        <f>'SW 4, LSL 20'!C40</f>
        <v>1</v>
      </c>
      <c r="N40" t="str">
        <f>IF(M40=0,IF(L40=1,'SW 3, LSL 15'!A40,'SW 4, LSL 20'!A40),'SW 4, LSL 20'!A40)</f>
        <v>प्रतिउत्तर:प्रति+उत्त+र</v>
      </c>
    </row>
    <row r="41" spans="1:14">
      <c r="A41" t="s">
        <v>356</v>
      </c>
      <c r="B41">
        <f t="shared" si="0"/>
        <v>2</v>
      </c>
      <c r="C41">
        <v>1</v>
      </c>
      <c r="D41">
        <f t="shared" si="4"/>
        <v>0</v>
      </c>
      <c r="E41">
        <f>'SW 3, LSL 15'!E41</f>
        <v>1</v>
      </c>
      <c r="G41">
        <f t="shared" si="1"/>
        <v>1</v>
      </c>
      <c r="H41">
        <f t="shared" si="2"/>
        <v>0</v>
      </c>
      <c r="I41">
        <f t="shared" si="2"/>
        <v>0</v>
      </c>
      <c r="J41">
        <f t="shared" si="3"/>
        <v>0</v>
      </c>
      <c r="L41">
        <f>'SW 3, LSL 15'!C41</f>
        <v>0</v>
      </c>
      <c r="M41">
        <f>'SW 4, LSL 20'!C41</f>
        <v>0</v>
      </c>
      <c r="N41" t="str">
        <f>IF(M41=0,IF(L41=1,'SW 3, LSL 15'!A41,'SW 4, LSL 20'!A41),'SW 4, LSL 20'!A41)</f>
        <v>माक्र्सवादियों:मा+क्र्+स+वाद+ियों</v>
      </c>
    </row>
    <row r="42" spans="1:14">
      <c r="A42" t="s">
        <v>39</v>
      </c>
      <c r="B42">
        <f t="shared" si="0"/>
        <v>0</v>
      </c>
      <c r="C42">
        <v>0</v>
      </c>
      <c r="D42">
        <f t="shared" si="4"/>
        <v>0</v>
      </c>
      <c r="E42">
        <f>'SW 3, LSL 15'!E42</f>
        <v>1</v>
      </c>
      <c r="G42">
        <f t="shared" si="1"/>
        <v>0</v>
      </c>
      <c r="H42">
        <f t="shared" si="2"/>
        <v>0</v>
      </c>
      <c r="I42">
        <f t="shared" si="2"/>
        <v>0</v>
      </c>
      <c r="J42">
        <f t="shared" si="3"/>
        <v>0</v>
      </c>
      <c r="L42">
        <f>'SW 3, LSL 15'!C42</f>
        <v>0</v>
      </c>
      <c r="M42">
        <f>'SW 4, LSL 20'!C42</f>
        <v>0</v>
      </c>
      <c r="N42" t="str">
        <f>IF(M42=0,IF(L42=1,'SW 3, LSL 15'!A42,'SW 4, LSL 20'!A42),'SW 4, LSL 20'!A42)</f>
        <v>एन्टेंगल्ड:एन+्ट+े+ंग+ल्ड</v>
      </c>
    </row>
    <row r="43" spans="1:14">
      <c r="A43" t="s">
        <v>259</v>
      </c>
      <c r="B43">
        <f t="shared" si="0"/>
        <v>1</v>
      </c>
      <c r="C43">
        <v>1</v>
      </c>
      <c r="D43">
        <f t="shared" si="4"/>
        <v>0</v>
      </c>
      <c r="E43">
        <f>'SW 3, LSL 15'!E43</f>
        <v>0</v>
      </c>
      <c r="G43">
        <f t="shared" si="1"/>
        <v>0</v>
      </c>
      <c r="H43">
        <f t="shared" si="2"/>
        <v>0</v>
      </c>
      <c r="I43">
        <f t="shared" si="2"/>
        <v>0</v>
      </c>
      <c r="J43">
        <f t="shared" si="3"/>
        <v>0</v>
      </c>
      <c r="L43">
        <f>'SW 3, LSL 15'!C43</f>
        <v>0</v>
      </c>
      <c r="M43">
        <f>'SW 4, LSL 20'!C43</f>
        <v>1</v>
      </c>
      <c r="N43" t="str">
        <f>IF(M43=0,IF(L43=1,'SW 3, LSL 15'!A43,'SW 4, LSL 20'!A43),'SW 4, LSL 20'!A43)</f>
        <v>शिल्पाकृतियों:शिल्प+ा+कृत+ियों</v>
      </c>
    </row>
    <row r="44" spans="1:14">
      <c r="A44" t="s">
        <v>41</v>
      </c>
      <c r="B44">
        <f t="shared" si="0"/>
        <v>0</v>
      </c>
      <c r="C44">
        <v>0</v>
      </c>
      <c r="D44">
        <f t="shared" si="4"/>
        <v>1</v>
      </c>
      <c r="E44">
        <f>'SW 3, LSL 15'!E44</f>
        <v>1</v>
      </c>
      <c r="G44">
        <f t="shared" si="1"/>
        <v>0</v>
      </c>
      <c r="H44">
        <f t="shared" si="2"/>
        <v>0</v>
      </c>
      <c r="I44">
        <f t="shared" si="2"/>
        <v>1</v>
      </c>
      <c r="J44">
        <f t="shared" si="3"/>
        <v>0</v>
      </c>
      <c r="L44">
        <f>'SW 3, LSL 15'!C44</f>
        <v>0</v>
      </c>
      <c r="M44">
        <f>'SW 4, LSL 20'!C44</f>
        <v>0</v>
      </c>
      <c r="N44" t="str">
        <f>IF(M44=0,IF(L44=1,'SW 3, LSL 15'!A44,'SW 4, LSL 20'!A44),'SW 4, LSL 20'!A44)</f>
        <v>होमियोपैथिक:होमियोपैथिक</v>
      </c>
    </row>
    <row r="45" spans="1:14">
      <c r="A45" t="s">
        <v>42</v>
      </c>
      <c r="B45">
        <f t="shared" si="0"/>
        <v>1</v>
      </c>
      <c r="C45">
        <v>1</v>
      </c>
      <c r="D45">
        <f t="shared" si="4"/>
        <v>0</v>
      </c>
      <c r="E45">
        <f>'SW 3, LSL 15'!E45</f>
        <v>1</v>
      </c>
      <c r="G45">
        <f t="shared" si="1"/>
        <v>1</v>
      </c>
      <c r="H45">
        <f t="shared" si="2"/>
        <v>0</v>
      </c>
      <c r="I45">
        <f t="shared" si="2"/>
        <v>0</v>
      </c>
      <c r="J45">
        <f t="shared" si="3"/>
        <v>0</v>
      </c>
      <c r="L45">
        <f>'SW 3, LSL 15'!C45</f>
        <v>1</v>
      </c>
      <c r="M45">
        <f>'SW 4, LSL 20'!C45</f>
        <v>1</v>
      </c>
      <c r="N45" t="str">
        <f>IF(M45=0,IF(L45=1,'SW 3, LSL 15'!A45,'SW 4, LSL 20'!A45),'SW 4, LSL 20'!A45)</f>
        <v>प्रोग्रामर:प्रो+ग्राम+र</v>
      </c>
    </row>
    <row r="46" spans="1:14">
      <c r="A46" t="s">
        <v>43</v>
      </c>
      <c r="B46">
        <f t="shared" si="0"/>
        <v>0</v>
      </c>
      <c r="C46">
        <v>0</v>
      </c>
      <c r="D46">
        <f t="shared" si="4"/>
        <v>0</v>
      </c>
      <c r="E46">
        <f>'SW 3, LSL 15'!E46</f>
        <v>0</v>
      </c>
      <c r="G46">
        <f t="shared" si="1"/>
        <v>0</v>
      </c>
      <c r="H46">
        <f t="shared" si="2"/>
        <v>0</v>
      </c>
      <c r="I46">
        <f t="shared" si="2"/>
        <v>0</v>
      </c>
      <c r="J46">
        <f t="shared" si="3"/>
        <v>0</v>
      </c>
      <c r="L46">
        <f>'SW 3, LSL 15'!C46</f>
        <v>0</v>
      </c>
      <c r="M46">
        <f>'SW 4, LSL 20'!C46</f>
        <v>0</v>
      </c>
      <c r="N46" t="str">
        <f>IF(M46=0,IF(L46=1,'SW 3, LSL 15'!A46,'SW 4, LSL 20'!A46),'SW 4, LSL 20'!A46)</f>
        <v>चलानेवालों:च+लाने+वालों</v>
      </c>
    </row>
    <row r="47" spans="1:14">
      <c r="A47" t="s">
        <v>44</v>
      </c>
      <c r="B47">
        <f t="shared" si="0"/>
        <v>1</v>
      </c>
      <c r="C47">
        <v>1</v>
      </c>
      <c r="D47">
        <f t="shared" si="4"/>
        <v>1</v>
      </c>
      <c r="E47">
        <f>'SW 3, LSL 15'!E47</f>
        <v>1</v>
      </c>
      <c r="G47">
        <f t="shared" si="1"/>
        <v>1</v>
      </c>
      <c r="H47">
        <f t="shared" si="2"/>
        <v>1</v>
      </c>
      <c r="I47">
        <f t="shared" si="2"/>
        <v>1</v>
      </c>
      <c r="J47">
        <f t="shared" si="3"/>
        <v>1</v>
      </c>
      <c r="L47">
        <f>'SW 3, LSL 15'!C47</f>
        <v>1</v>
      </c>
      <c r="M47">
        <f>'SW 4, LSL 20'!C47</f>
        <v>1</v>
      </c>
      <c r="N47" t="str">
        <f>IF(M47=0,IF(L47=1,'SW 3, LSL 15'!A47,'SW 4, LSL 20'!A47),'SW 4, LSL 20'!A47)</f>
        <v>ब्रिटानिका:ब्रिटानिका</v>
      </c>
    </row>
    <row r="48" spans="1:14">
      <c r="A48" t="s">
        <v>260</v>
      </c>
      <c r="B48">
        <f t="shared" si="0"/>
        <v>0</v>
      </c>
      <c r="C48">
        <v>0</v>
      </c>
      <c r="D48">
        <f t="shared" si="4"/>
        <v>0</v>
      </c>
      <c r="E48">
        <f>'SW 3, LSL 15'!E48</f>
        <v>1</v>
      </c>
      <c r="G48">
        <f t="shared" si="1"/>
        <v>0</v>
      </c>
      <c r="H48">
        <f t="shared" si="2"/>
        <v>0</v>
      </c>
      <c r="I48">
        <f t="shared" si="2"/>
        <v>0</v>
      </c>
      <c r="J48">
        <f t="shared" si="3"/>
        <v>0</v>
      </c>
      <c r="L48">
        <f>'SW 3, LSL 15'!C48</f>
        <v>0</v>
      </c>
      <c r="M48">
        <f>'SW 4, LSL 20'!C48</f>
        <v>0</v>
      </c>
      <c r="N48" t="str">
        <f>IF(M48=0,IF(L48=1,'SW 3, LSL 15'!A48,'SW 4, LSL 20'!A48),'SW 4, LSL 20'!A48)</f>
        <v>पॉलीग्राफिक:पॉल,+ी+ग्राफ+िक</v>
      </c>
    </row>
    <row r="49" spans="1:14">
      <c r="A49" t="s">
        <v>46</v>
      </c>
      <c r="B49">
        <f t="shared" si="0"/>
        <v>0</v>
      </c>
      <c r="C49">
        <v>0</v>
      </c>
      <c r="D49">
        <f t="shared" si="4"/>
        <v>0</v>
      </c>
      <c r="E49">
        <f>'SW 3, LSL 15'!E49</f>
        <v>1</v>
      </c>
      <c r="G49">
        <f t="shared" si="1"/>
        <v>0</v>
      </c>
      <c r="H49">
        <f t="shared" si="2"/>
        <v>0</v>
      </c>
      <c r="I49">
        <f t="shared" si="2"/>
        <v>0</v>
      </c>
      <c r="J49">
        <f t="shared" si="3"/>
        <v>0</v>
      </c>
      <c r="L49">
        <f>'SW 3, LSL 15'!C49</f>
        <v>0</v>
      </c>
      <c r="M49">
        <f>'SW 4, LSL 20'!C49</f>
        <v>0</v>
      </c>
      <c r="N49" t="str">
        <f>IF(M49=0,IF(L49=1,'SW 3, LSL 15'!A49,'SW 4, LSL 20'!A49),'SW 4, LSL 20'!A49)</f>
        <v>एक्ट्रेसेस:एक्+ट्रे+से+स</v>
      </c>
    </row>
    <row r="50" spans="1:14">
      <c r="A50" t="s">
        <v>47</v>
      </c>
      <c r="B50">
        <f t="shared" si="0"/>
        <v>0</v>
      </c>
      <c r="C50">
        <v>0</v>
      </c>
      <c r="D50">
        <f t="shared" si="4"/>
        <v>0</v>
      </c>
      <c r="E50">
        <f>'SW 3, LSL 15'!E50</f>
        <v>1</v>
      </c>
      <c r="G50">
        <f t="shared" si="1"/>
        <v>0</v>
      </c>
      <c r="H50">
        <f t="shared" si="2"/>
        <v>0</v>
      </c>
      <c r="I50">
        <f t="shared" si="2"/>
        <v>0</v>
      </c>
      <c r="J50">
        <f t="shared" si="3"/>
        <v>0</v>
      </c>
      <c r="L50">
        <f>'SW 3, LSL 15'!C50</f>
        <v>0</v>
      </c>
      <c r="M50">
        <f>'SW 4, LSL 20'!C50</f>
        <v>0</v>
      </c>
      <c r="N50" t="str">
        <f>IF(M50=0,IF(L50=1,'SW 3, LSL 15'!A50,'SW 4, LSL 20'!A50),'SW 4, LSL 20'!A50)</f>
        <v>एक्ट्रेसेज:एक्+ट्रे+से+ज</v>
      </c>
    </row>
    <row r="51" spans="1:14">
      <c r="A51" t="s">
        <v>48</v>
      </c>
      <c r="B51">
        <f t="shared" si="0"/>
        <v>0</v>
      </c>
      <c r="C51">
        <v>0</v>
      </c>
      <c r="D51">
        <f t="shared" si="4"/>
        <v>0</v>
      </c>
      <c r="E51">
        <f>'SW 3, LSL 15'!E51</f>
        <v>0</v>
      </c>
      <c r="G51">
        <f t="shared" si="1"/>
        <v>0</v>
      </c>
      <c r="H51">
        <f t="shared" si="2"/>
        <v>0</v>
      </c>
      <c r="I51">
        <f t="shared" si="2"/>
        <v>0</v>
      </c>
      <c r="J51">
        <f t="shared" si="3"/>
        <v>0</v>
      </c>
      <c r="L51">
        <f>'SW 3, LSL 15'!C51</f>
        <v>0</v>
      </c>
      <c r="M51">
        <f>'SW 4, LSL 20'!C51</f>
        <v>0</v>
      </c>
      <c r="N51" t="str">
        <f>IF(M51=0,IF(L51=1,'SW 3, LSL 15'!A51,'SW 4, LSL 20'!A51),'SW 4, LSL 20'!A51)</f>
        <v>हिल्फेनहास:हिल+्+फेन+हास</v>
      </c>
    </row>
    <row r="52" spans="1:14">
      <c r="A52" t="s">
        <v>261</v>
      </c>
      <c r="B52">
        <f t="shared" si="0"/>
        <v>2</v>
      </c>
      <c r="C52">
        <v>0</v>
      </c>
      <c r="D52">
        <f t="shared" si="4"/>
        <v>0</v>
      </c>
      <c r="E52">
        <f>'SW 3, LSL 15'!E52</f>
        <v>0</v>
      </c>
      <c r="G52">
        <f t="shared" si="1"/>
        <v>0</v>
      </c>
      <c r="H52">
        <f t="shared" si="2"/>
        <v>0</v>
      </c>
      <c r="I52">
        <f t="shared" si="2"/>
        <v>0</v>
      </c>
      <c r="J52">
        <f t="shared" si="3"/>
        <v>0</v>
      </c>
      <c r="L52">
        <f>'SW 3, LSL 15'!C52</f>
        <v>1</v>
      </c>
      <c r="M52">
        <f>'SW 4, LSL 20'!C52</f>
        <v>0</v>
      </c>
      <c r="N52" t="str">
        <f>IF(M52=0,IF(L52=1,'SW 3, LSL 15'!A52,'SW 4, LSL 20'!A52),'SW 4, LSL 20'!A52)</f>
        <v>च्यवनप्राश:च्यवनप्राश</v>
      </c>
    </row>
    <row r="53" spans="1:14">
      <c r="A53" t="s">
        <v>262</v>
      </c>
      <c r="B53">
        <f t="shared" si="0"/>
        <v>0</v>
      </c>
      <c r="C53">
        <v>0</v>
      </c>
      <c r="D53">
        <f t="shared" si="4"/>
        <v>0</v>
      </c>
      <c r="E53">
        <f>'SW 3, LSL 15'!E53</f>
        <v>1</v>
      </c>
      <c r="G53">
        <f t="shared" si="1"/>
        <v>0</v>
      </c>
      <c r="H53">
        <f t="shared" si="2"/>
        <v>0</v>
      </c>
      <c r="I53">
        <f t="shared" si="2"/>
        <v>0</v>
      </c>
      <c r="J53">
        <f t="shared" si="3"/>
        <v>0</v>
      </c>
      <c r="L53">
        <f>'SW 3, LSL 15'!C53</f>
        <v>0</v>
      </c>
      <c r="M53">
        <f>'SW 4, LSL 20'!C53</f>
        <v>0</v>
      </c>
      <c r="N53" t="str">
        <f>IF(M53=0,IF(L53=1,'SW 3, LSL 15'!A53,'SW 4, LSL 20'!A53),'SW 4, LSL 20'!A53)</f>
        <v>इंफार्मेशन:इं+फार्म+ेशन</v>
      </c>
    </row>
    <row r="54" spans="1:14">
      <c r="A54" t="s">
        <v>263</v>
      </c>
      <c r="B54">
        <f t="shared" si="0"/>
        <v>1</v>
      </c>
      <c r="C54">
        <v>1</v>
      </c>
      <c r="D54">
        <f t="shared" si="4"/>
        <v>0</v>
      </c>
      <c r="E54">
        <f>'SW 3, LSL 15'!E54</f>
        <v>0</v>
      </c>
      <c r="G54">
        <f t="shared" si="1"/>
        <v>0</v>
      </c>
      <c r="H54">
        <f t="shared" si="2"/>
        <v>0</v>
      </c>
      <c r="I54">
        <f t="shared" si="2"/>
        <v>0</v>
      </c>
      <c r="J54">
        <f t="shared" si="3"/>
        <v>0</v>
      </c>
      <c r="L54">
        <f>'SW 3, LSL 15'!C54</f>
        <v>0</v>
      </c>
      <c r="M54">
        <f>'SW 4, LSL 20'!C54</f>
        <v>1</v>
      </c>
      <c r="N54" t="str">
        <f>IF(M54=0,IF(L54=1,'SW 3, LSL 15'!A54,'SW 4, LSL 20'!A54),'SW 4, LSL 20'!A54)</f>
        <v>बुद्धीजीवी:बुद्ध+ी+जीव+ी</v>
      </c>
    </row>
    <row r="55" spans="1:14">
      <c r="A55" t="s">
        <v>52</v>
      </c>
      <c r="B55">
        <f t="shared" si="0"/>
        <v>0</v>
      </c>
      <c r="C55">
        <v>0</v>
      </c>
      <c r="D55">
        <f t="shared" si="4"/>
        <v>0</v>
      </c>
      <c r="E55">
        <f>'SW 3, LSL 15'!E55</f>
        <v>0</v>
      </c>
      <c r="G55">
        <f t="shared" si="1"/>
        <v>0</v>
      </c>
      <c r="H55">
        <f t="shared" si="2"/>
        <v>0</v>
      </c>
      <c r="I55">
        <f t="shared" si="2"/>
        <v>0</v>
      </c>
      <c r="J55">
        <f t="shared" si="3"/>
        <v>0</v>
      </c>
      <c r="L55">
        <f>'SW 3, LSL 15'!C55</f>
        <v>0</v>
      </c>
      <c r="M55">
        <f>'SW 4, LSL 20'!C55</f>
        <v>0</v>
      </c>
      <c r="N55" t="str">
        <f>IF(M55=0,IF(L55=1,'SW 3, LSL 15'!A55,'SW 4, LSL 20'!A55),'SW 4, LSL 20'!A55)</f>
        <v>लाभार्थियों:लाभ+ार्थियों</v>
      </c>
    </row>
    <row r="56" spans="1:14">
      <c r="A56" t="s">
        <v>264</v>
      </c>
      <c r="B56">
        <f t="shared" si="0"/>
        <v>1</v>
      </c>
      <c r="C56">
        <v>1</v>
      </c>
      <c r="D56">
        <f t="shared" si="4"/>
        <v>0</v>
      </c>
      <c r="E56">
        <f>'SW 3, LSL 15'!E56</f>
        <v>0</v>
      </c>
      <c r="G56">
        <f t="shared" si="1"/>
        <v>0</v>
      </c>
      <c r="H56">
        <f t="shared" si="2"/>
        <v>0</v>
      </c>
      <c r="I56">
        <f t="shared" si="2"/>
        <v>0</v>
      </c>
      <c r="J56">
        <f t="shared" si="3"/>
        <v>0</v>
      </c>
      <c r="L56">
        <f>'SW 3, LSL 15'!C56</f>
        <v>0</v>
      </c>
      <c r="M56">
        <f>'SW 4, LSL 20'!C56</f>
        <v>1</v>
      </c>
      <c r="N56" t="str">
        <f>IF(M56=0,IF(L56=1,'SW 3, LSL 15'!A56,'SW 4, LSL 20'!A56),'SW 4, LSL 20'!A56)</f>
        <v>भ्रष्टाचारियों:भ्रष्ट+ाचार+ियों</v>
      </c>
    </row>
    <row r="57" spans="1:14">
      <c r="A57" t="s">
        <v>54</v>
      </c>
      <c r="B57">
        <f t="shared" si="0"/>
        <v>0</v>
      </c>
      <c r="C57">
        <v>0</v>
      </c>
      <c r="D57">
        <f t="shared" si="4"/>
        <v>0</v>
      </c>
      <c r="E57">
        <f>'SW 3, LSL 15'!E57</f>
        <v>0</v>
      </c>
      <c r="G57">
        <f t="shared" si="1"/>
        <v>0</v>
      </c>
      <c r="H57">
        <f t="shared" si="2"/>
        <v>0</v>
      </c>
      <c r="I57">
        <f t="shared" si="2"/>
        <v>0</v>
      </c>
      <c r="J57">
        <f t="shared" si="3"/>
        <v>0</v>
      </c>
      <c r="L57">
        <f>'SW 3, LSL 15'!C57</f>
        <v>0</v>
      </c>
      <c r="M57">
        <f>'SW 4, LSL 20'!C57</f>
        <v>0</v>
      </c>
      <c r="N57" t="str">
        <f>IF(M57=0,IF(L57=1,'SW 3, LSL 15'!A57,'SW 4, LSL 20'!A57),'SW 4, LSL 20'!A57)</f>
        <v>पेट्रोलियम:पे+ट+्रो+लि+यम</v>
      </c>
    </row>
    <row r="58" spans="1:14">
      <c r="A58" t="s">
        <v>55</v>
      </c>
      <c r="B58">
        <f t="shared" si="0"/>
        <v>1</v>
      </c>
      <c r="C58">
        <v>1</v>
      </c>
      <c r="D58">
        <f t="shared" si="4"/>
        <v>0</v>
      </c>
      <c r="E58">
        <f>'SW 3, LSL 15'!E58</f>
        <v>0</v>
      </c>
      <c r="G58">
        <f t="shared" si="1"/>
        <v>0</v>
      </c>
      <c r="H58">
        <f t="shared" si="2"/>
        <v>0</v>
      </c>
      <c r="I58">
        <f t="shared" si="2"/>
        <v>0</v>
      </c>
      <c r="J58">
        <f t="shared" si="3"/>
        <v>0</v>
      </c>
      <c r="L58">
        <f>'SW 3, LSL 15'!C58</f>
        <v>1</v>
      </c>
      <c r="M58">
        <f>'SW 4, LSL 20'!C58</f>
        <v>1</v>
      </c>
      <c r="N58" t="str">
        <f>IF(M58=0,IF(L58=1,'SW 3, LSL 15'!A58,'SW 4, LSL 20'!A58),'SW 4, LSL 20'!A58)</f>
        <v>आत्मानुशासन:आत्म+ान+ु+शासन</v>
      </c>
    </row>
    <row r="59" spans="1:14">
      <c r="A59" t="s">
        <v>56</v>
      </c>
      <c r="B59">
        <f t="shared" si="0"/>
        <v>1</v>
      </c>
      <c r="C59">
        <v>1</v>
      </c>
      <c r="D59">
        <f t="shared" si="4"/>
        <v>0</v>
      </c>
      <c r="E59">
        <f>'SW 3, LSL 15'!E59</f>
        <v>0</v>
      </c>
      <c r="G59">
        <f t="shared" si="1"/>
        <v>0</v>
      </c>
      <c r="H59">
        <f t="shared" si="2"/>
        <v>0</v>
      </c>
      <c r="I59">
        <f t="shared" si="2"/>
        <v>0</v>
      </c>
      <c r="J59">
        <f t="shared" si="3"/>
        <v>0</v>
      </c>
      <c r="L59">
        <f>'SW 3, LSL 15'!C59</f>
        <v>1</v>
      </c>
      <c r="M59">
        <f>'SW 4, LSL 20'!C59</f>
        <v>1</v>
      </c>
      <c r="N59" t="str">
        <f>IF(M59=0,IF(L59=1,'SW 3, LSL 15'!A59,'SW 4, LSL 20'!A59),'SW 4, LSL 20'!A59)</f>
        <v>ज्योतिरादित्य:ज्योति+रा+द+ित+्य</v>
      </c>
    </row>
    <row r="60" spans="1:14">
      <c r="A60" t="s">
        <v>57</v>
      </c>
      <c r="B60">
        <f t="shared" si="0"/>
        <v>1</v>
      </c>
      <c r="C60">
        <v>1</v>
      </c>
      <c r="D60">
        <f t="shared" si="4"/>
        <v>0</v>
      </c>
      <c r="E60">
        <f>'SW 3, LSL 15'!E60</f>
        <v>0</v>
      </c>
      <c r="G60">
        <f t="shared" si="1"/>
        <v>0</v>
      </c>
      <c r="H60">
        <f t="shared" si="2"/>
        <v>0</v>
      </c>
      <c r="I60">
        <f t="shared" si="2"/>
        <v>0</v>
      </c>
      <c r="J60">
        <f t="shared" si="3"/>
        <v>0</v>
      </c>
      <c r="L60">
        <f>'SW 3, LSL 15'!C60</f>
        <v>1</v>
      </c>
      <c r="M60">
        <f>'SW 4, LSL 20'!C60</f>
        <v>1</v>
      </c>
      <c r="N60" t="str">
        <f>IF(M60=0,IF(L60=1,'SW 3, LSL 15'!A60,'SW 4, LSL 20'!A60),'SW 4, LSL 20'!A60)</f>
        <v>व्यक्तिवादी:व्यक्ति+वाद+ी</v>
      </c>
    </row>
    <row r="61" spans="1:14">
      <c r="A61" t="s">
        <v>58</v>
      </c>
      <c r="B61">
        <f t="shared" si="0"/>
        <v>1</v>
      </c>
      <c r="C61">
        <v>1</v>
      </c>
      <c r="D61">
        <f t="shared" si="4"/>
        <v>1</v>
      </c>
      <c r="E61">
        <f>'SW 3, LSL 15'!E61</f>
        <v>1</v>
      </c>
      <c r="G61">
        <f t="shared" si="1"/>
        <v>1</v>
      </c>
      <c r="H61">
        <f t="shared" si="2"/>
        <v>1</v>
      </c>
      <c r="I61">
        <f t="shared" si="2"/>
        <v>1</v>
      </c>
      <c r="J61">
        <f t="shared" si="3"/>
        <v>1</v>
      </c>
      <c r="L61">
        <f>'SW 3, LSL 15'!C61</f>
        <v>1</v>
      </c>
      <c r="M61">
        <f>'SW 4, LSL 20'!C61</f>
        <v>1</v>
      </c>
      <c r="N61" t="str">
        <f>IF(M61=0,IF(L61=1,'SW 3, LSL 15'!A61,'SW 4, LSL 20'!A61),'SW 4, LSL 20'!A61)</f>
        <v>निकोलायेविच:निकोलायेविच</v>
      </c>
    </row>
    <row r="62" spans="1:14">
      <c r="A62" t="s">
        <v>59</v>
      </c>
      <c r="B62">
        <f t="shared" si="0"/>
        <v>0</v>
      </c>
      <c r="C62">
        <v>0</v>
      </c>
      <c r="D62">
        <f t="shared" si="4"/>
        <v>0</v>
      </c>
      <c r="E62">
        <f>'SW 3, LSL 15'!E62</f>
        <v>0</v>
      </c>
      <c r="G62">
        <f t="shared" si="1"/>
        <v>0</v>
      </c>
      <c r="H62">
        <f t="shared" si="2"/>
        <v>0</v>
      </c>
      <c r="I62">
        <f t="shared" si="2"/>
        <v>0</v>
      </c>
      <c r="J62">
        <f t="shared" si="3"/>
        <v>0</v>
      </c>
      <c r="L62">
        <f>'SW 3, LSL 15'!C62</f>
        <v>0</v>
      </c>
      <c r="M62">
        <f>'SW 4, LSL 20'!C62</f>
        <v>0</v>
      </c>
      <c r="N62" t="str">
        <f>IF(M62=0,IF(L62=1,'SW 3, LSL 15'!A62,'SW 4, LSL 20'!A62),'SW 4, LSL 20'!A62)</f>
        <v>पाकिस्तानियत:पा+किस्+ता+नियत</v>
      </c>
    </row>
    <row r="63" spans="1:14">
      <c r="A63" t="s">
        <v>60</v>
      </c>
      <c r="B63">
        <f t="shared" si="0"/>
        <v>0</v>
      </c>
      <c r="C63">
        <v>0</v>
      </c>
      <c r="D63">
        <f t="shared" si="4"/>
        <v>0</v>
      </c>
      <c r="E63">
        <f>'SW 3, LSL 15'!E63</f>
        <v>0</v>
      </c>
      <c r="G63">
        <f t="shared" si="1"/>
        <v>0</v>
      </c>
      <c r="H63">
        <f t="shared" si="2"/>
        <v>0</v>
      </c>
      <c r="I63">
        <f t="shared" si="2"/>
        <v>0</v>
      </c>
      <c r="J63">
        <f t="shared" si="3"/>
        <v>0</v>
      </c>
      <c r="L63">
        <f>'SW 3, LSL 15'!C63</f>
        <v>0</v>
      </c>
      <c r="M63">
        <f>'SW 4, LSL 20'!C63</f>
        <v>0</v>
      </c>
      <c r="N63" t="str">
        <f>IF(M63=0,IF(L63=1,'SW 3, LSL 15'!A63,'SW 4, LSL 20'!A63),'SW 4, LSL 20'!A63)</f>
        <v>सुरेन्द्रनाथ:सुर+ेन्द्र+नाथ</v>
      </c>
    </row>
    <row r="64" spans="1:14">
      <c r="A64" t="s">
        <v>61</v>
      </c>
      <c r="B64">
        <f t="shared" si="0"/>
        <v>0</v>
      </c>
      <c r="C64">
        <v>0</v>
      </c>
      <c r="D64">
        <f t="shared" si="4"/>
        <v>0</v>
      </c>
      <c r="E64">
        <f>'SW 3, LSL 15'!E64</f>
        <v>0</v>
      </c>
      <c r="G64">
        <f t="shared" si="1"/>
        <v>0</v>
      </c>
      <c r="H64">
        <f t="shared" si="2"/>
        <v>0</v>
      </c>
      <c r="I64">
        <f t="shared" si="2"/>
        <v>0</v>
      </c>
      <c r="J64">
        <f t="shared" si="3"/>
        <v>0</v>
      </c>
      <c r="L64">
        <f>'SW 3, LSL 15'!C64</f>
        <v>0</v>
      </c>
      <c r="M64">
        <f>'SW 4, LSL 20'!C64</f>
        <v>0</v>
      </c>
      <c r="N64" t="str">
        <f>IF(M64=0,IF(L64=1,'SW 3, LSL 15'!A64,'SW 4, LSL 20'!A64),'SW 4, LSL 20'!A64)</f>
        <v>समर्पयामी।:स+मर्+पयाम+ी+।</v>
      </c>
    </row>
    <row r="65" spans="1:14">
      <c r="A65" t="s">
        <v>265</v>
      </c>
      <c r="B65">
        <f t="shared" si="0"/>
        <v>1</v>
      </c>
      <c r="C65">
        <v>1</v>
      </c>
      <c r="D65">
        <f t="shared" si="4"/>
        <v>0</v>
      </c>
      <c r="E65">
        <f>'SW 3, LSL 15'!E65</f>
        <v>1</v>
      </c>
      <c r="G65">
        <f t="shared" si="1"/>
        <v>1</v>
      </c>
      <c r="H65">
        <f t="shared" si="2"/>
        <v>0</v>
      </c>
      <c r="I65">
        <f t="shared" si="2"/>
        <v>0</v>
      </c>
      <c r="J65">
        <f t="shared" si="3"/>
        <v>0</v>
      </c>
      <c r="L65">
        <f>'SW 3, LSL 15'!C65</f>
        <v>0</v>
      </c>
      <c r="M65">
        <f>'SW 4, LSL 20'!C65</f>
        <v>1</v>
      </c>
      <c r="N65" t="str">
        <f>IF(M65=0,IF(L65=1,'SW 3, LSL 15'!A65,'SW 4, LSL 20'!A65),'SW 4, LSL 20'!A65)</f>
        <v>ब्लॉगस्पॉट:ब्लॉग+स्पॉट</v>
      </c>
    </row>
    <row r="66" spans="1:14">
      <c r="A66" t="s">
        <v>63</v>
      </c>
      <c r="B66">
        <f t="shared" si="0"/>
        <v>0</v>
      </c>
      <c r="C66">
        <v>0</v>
      </c>
      <c r="D66">
        <f t="shared" si="4"/>
        <v>0</v>
      </c>
      <c r="E66">
        <f>'SW 3, LSL 15'!E66</f>
        <v>1</v>
      </c>
      <c r="G66">
        <f t="shared" si="1"/>
        <v>0</v>
      </c>
      <c r="H66">
        <f t="shared" si="2"/>
        <v>0</v>
      </c>
      <c r="I66">
        <f t="shared" si="2"/>
        <v>0</v>
      </c>
      <c r="J66">
        <f t="shared" si="3"/>
        <v>0</v>
      </c>
      <c r="L66">
        <f>'SW 3, LSL 15'!C66</f>
        <v>0</v>
      </c>
      <c r="M66">
        <f>'SW 4, LSL 20'!C66</f>
        <v>0</v>
      </c>
      <c r="N66" t="str">
        <f>IF(M66=0,IF(L66=1,'SW 3, LSL 15'!A66,'SW 4, LSL 20'!A66),'SW 4, LSL 20'!A66)</f>
        <v>स्मार्टफोन:स्+मार+्ट+फोन</v>
      </c>
    </row>
    <row r="67" spans="1:14">
      <c r="A67" t="s">
        <v>357</v>
      </c>
      <c r="B67">
        <f t="shared" ref="B67:B130" si="5">IF(OR(M67=1,L67=1),IF(A67=N67,1,2),IF(A67=N67,0,2))</f>
        <v>2</v>
      </c>
      <c r="C67">
        <v>1</v>
      </c>
      <c r="D67">
        <f t="shared" si="4"/>
        <v>0</v>
      </c>
      <c r="E67">
        <f>'SW 3, LSL 15'!E67</f>
        <v>0</v>
      </c>
      <c r="G67">
        <f t="shared" ref="G67:G130" si="6">C67*E67</f>
        <v>0</v>
      </c>
      <c r="H67">
        <f t="shared" ref="H67:I130" si="7">C67*D67</f>
        <v>0</v>
      </c>
      <c r="I67">
        <f t="shared" si="7"/>
        <v>0</v>
      </c>
      <c r="J67">
        <f t="shared" ref="J67:J130" si="8">C67*D67*E67</f>
        <v>0</v>
      </c>
      <c r="L67">
        <f>'SW 3, LSL 15'!C67</f>
        <v>0</v>
      </c>
      <c r="M67">
        <f>'SW 4, LSL 20'!C67</f>
        <v>0</v>
      </c>
      <c r="N67" t="str">
        <f>IF(M67=0,IF(L67=1,'SW 3, LSL 15'!A67,'SW 4, LSL 20'!A67),'SW 4, LSL 20'!A67)</f>
        <v>क्रान्तियां:क्+रा+न्त+ियां</v>
      </c>
    </row>
    <row r="68" spans="1:14">
      <c r="A68" t="s">
        <v>266</v>
      </c>
      <c r="B68">
        <f t="shared" si="5"/>
        <v>0</v>
      </c>
      <c r="C68">
        <v>0</v>
      </c>
      <c r="D68">
        <f t="shared" ref="D68:D131" si="9">IF(ISERROR(SEARCH("+",A68)),1,0)</f>
        <v>0</v>
      </c>
      <c r="E68">
        <f>'SW 3, LSL 15'!E68</f>
        <v>0</v>
      </c>
      <c r="G68">
        <f t="shared" si="6"/>
        <v>0</v>
      </c>
      <c r="H68">
        <f t="shared" si="7"/>
        <v>0</v>
      </c>
      <c r="I68">
        <f t="shared" si="7"/>
        <v>0</v>
      </c>
      <c r="J68">
        <f t="shared" si="8"/>
        <v>0</v>
      </c>
      <c r="L68">
        <f>'SW 3, LSL 15'!C68</f>
        <v>0</v>
      </c>
      <c r="M68">
        <f>'SW 4, LSL 20'!C68</f>
        <v>0</v>
      </c>
      <c r="N68" t="str">
        <f>IF(M68=0,IF(L68=1,'SW 3, LSL 15'!A68,'SW 4, LSL 20'!A68),'SW 4, LSL 20'!A68)</f>
        <v>मिश्रांकों:मिश्र+ांक+ों</v>
      </c>
    </row>
    <row r="69" spans="1:14">
      <c r="A69" t="s">
        <v>267</v>
      </c>
      <c r="B69">
        <f t="shared" si="5"/>
        <v>1</v>
      </c>
      <c r="C69">
        <v>1</v>
      </c>
      <c r="D69">
        <f t="shared" si="9"/>
        <v>0</v>
      </c>
      <c r="E69">
        <f>'SW 3, LSL 15'!E69</f>
        <v>0</v>
      </c>
      <c r="G69">
        <f t="shared" si="6"/>
        <v>0</v>
      </c>
      <c r="H69">
        <f t="shared" si="7"/>
        <v>0</v>
      </c>
      <c r="I69">
        <f t="shared" si="7"/>
        <v>0</v>
      </c>
      <c r="J69">
        <f t="shared" si="8"/>
        <v>0</v>
      </c>
      <c r="L69">
        <f>'SW 3, LSL 15'!C69</f>
        <v>0</v>
      </c>
      <c r="M69">
        <f>'SW 4, LSL 20'!C69</f>
        <v>1</v>
      </c>
      <c r="N69" t="str">
        <f>IF(M69=0,IF(L69=1,'SW 3, LSL 15'!A69,'SW 4, LSL 20'!A69),'SW 4, LSL 20'!A69)</f>
        <v>व्यस्तताओं:व्यस्त+ता+ओं</v>
      </c>
    </row>
    <row r="70" spans="1:14">
      <c r="A70" t="s">
        <v>268</v>
      </c>
      <c r="B70">
        <f t="shared" si="5"/>
        <v>1</v>
      </c>
      <c r="C70">
        <v>1</v>
      </c>
      <c r="D70">
        <f t="shared" si="9"/>
        <v>0</v>
      </c>
      <c r="E70">
        <f>'SW 3, LSL 15'!E70</f>
        <v>0</v>
      </c>
      <c r="G70">
        <f t="shared" si="6"/>
        <v>0</v>
      </c>
      <c r="H70">
        <f t="shared" si="7"/>
        <v>0</v>
      </c>
      <c r="I70">
        <f t="shared" si="7"/>
        <v>0</v>
      </c>
      <c r="J70">
        <f t="shared" si="8"/>
        <v>0</v>
      </c>
      <c r="L70">
        <f>'SW 3, LSL 15'!C70</f>
        <v>0</v>
      </c>
      <c r="M70">
        <f>'SW 4, LSL 20'!C70</f>
        <v>1</v>
      </c>
      <c r="N70" t="str">
        <f>IF(M70=0,IF(L70=1,'SW 3, LSL 15'!A70,'SW 4, LSL 20'!A70),'SW 4, LSL 20'!A70)</f>
        <v>टिप्पणीकार:टिप्पण+ी+कार</v>
      </c>
    </row>
    <row r="71" spans="1:14">
      <c r="A71" t="s">
        <v>68</v>
      </c>
      <c r="B71">
        <f t="shared" si="5"/>
        <v>0</v>
      </c>
      <c r="C71">
        <v>0</v>
      </c>
      <c r="D71">
        <f t="shared" si="9"/>
        <v>1</v>
      </c>
      <c r="E71">
        <f>'SW 3, LSL 15'!E71</f>
        <v>1</v>
      </c>
      <c r="G71">
        <f t="shared" si="6"/>
        <v>0</v>
      </c>
      <c r="H71">
        <f t="shared" si="7"/>
        <v>0</v>
      </c>
      <c r="I71">
        <f t="shared" si="7"/>
        <v>1</v>
      </c>
      <c r="J71">
        <f t="shared" si="8"/>
        <v>0</v>
      </c>
      <c r="L71" s="1">
        <f>'SW 3, LSL 15'!C71</f>
        <v>0</v>
      </c>
      <c r="M71">
        <f>'SW 4, LSL 20'!C71</f>
        <v>0</v>
      </c>
      <c r="N71" t="str">
        <f>IF(M71=0,IF(L71=1,'SW 3, LSL 15'!A71,'SW 4, LSL 20'!A71),'SW 4, LSL 20'!A71)</f>
        <v>ओम्बुड्समैन:ओम्बुड्समैन</v>
      </c>
    </row>
    <row r="72" spans="1:14">
      <c r="A72" t="s">
        <v>69</v>
      </c>
      <c r="B72">
        <f t="shared" si="5"/>
        <v>1</v>
      </c>
      <c r="C72">
        <v>1</v>
      </c>
      <c r="D72">
        <f t="shared" si="9"/>
        <v>0</v>
      </c>
      <c r="E72">
        <f>'SW 3, LSL 15'!E72</f>
        <v>0</v>
      </c>
      <c r="G72">
        <f t="shared" si="6"/>
        <v>0</v>
      </c>
      <c r="H72">
        <f t="shared" si="7"/>
        <v>0</v>
      </c>
      <c r="I72">
        <f t="shared" si="7"/>
        <v>0</v>
      </c>
      <c r="J72">
        <f t="shared" si="8"/>
        <v>0</v>
      </c>
      <c r="L72">
        <f>'SW 3, LSL 15'!C72</f>
        <v>1</v>
      </c>
      <c r="M72">
        <f>'SW 4, LSL 20'!C72</f>
        <v>1</v>
      </c>
      <c r="N72" t="str">
        <f>IF(M72=0,IF(L72=1,'SW 3, LSL 15'!A72,'SW 4, LSL 20'!A72),'SW 4, LSL 20'!A72)</f>
        <v>इतिहासकारों:इतिहास+का+र+ों</v>
      </c>
    </row>
    <row r="73" spans="1:14">
      <c r="A73" t="s">
        <v>70</v>
      </c>
      <c r="B73">
        <f t="shared" si="5"/>
        <v>0</v>
      </c>
      <c r="C73">
        <v>0</v>
      </c>
      <c r="D73">
        <f t="shared" si="9"/>
        <v>0</v>
      </c>
      <c r="E73">
        <f>'SW 3, LSL 15'!E73</f>
        <v>1</v>
      </c>
      <c r="G73">
        <f t="shared" si="6"/>
        <v>0</v>
      </c>
      <c r="H73">
        <f t="shared" si="7"/>
        <v>0</v>
      </c>
      <c r="I73">
        <f t="shared" si="7"/>
        <v>0</v>
      </c>
      <c r="J73">
        <f t="shared" si="8"/>
        <v>0</v>
      </c>
      <c r="L73">
        <f>'SW 3, LSL 15'!C73</f>
        <v>0</v>
      </c>
      <c r="M73">
        <f>'SW 4, LSL 20'!C73</f>
        <v>0</v>
      </c>
      <c r="N73" t="str">
        <f>IF(M73=0,IF(L73=1,'SW 3, LSL 15'!A73,'SW 4, LSL 20'!A73),'SW 4, LSL 20'!A73)</f>
        <v>परफ़ॉरमेंस:पर+फ़ॉर+में+स</v>
      </c>
    </row>
    <row r="74" spans="1:14">
      <c r="A74" t="s">
        <v>269</v>
      </c>
      <c r="B74">
        <f t="shared" si="5"/>
        <v>0</v>
      </c>
      <c r="C74">
        <v>0</v>
      </c>
      <c r="D74">
        <f t="shared" si="9"/>
        <v>0</v>
      </c>
      <c r="E74">
        <f>'SW 3, LSL 15'!E74</f>
        <v>0</v>
      </c>
      <c r="G74">
        <f t="shared" si="6"/>
        <v>0</v>
      </c>
      <c r="H74">
        <f t="shared" si="7"/>
        <v>0</v>
      </c>
      <c r="I74">
        <f t="shared" si="7"/>
        <v>0</v>
      </c>
      <c r="J74">
        <f t="shared" si="8"/>
        <v>0</v>
      </c>
      <c r="L74">
        <f>'SW 3, LSL 15'!C74</f>
        <v>0</v>
      </c>
      <c r="M74">
        <f>'SW 4, LSL 20'!C74</f>
        <v>0</v>
      </c>
      <c r="N74" t="str">
        <f>IF(M74=0,IF(L74=1,'SW 3, LSL 15'!A74,'SW 4, LSL 20'!A74),'SW 4, LSL 20'!A74)</f>
        <v>परामर्शदात्री:परामर्श+दात्री</v>
      </c>
    </row>
    <row r="75" spans="1:14">
      <c r="A75" t="s">
        <v>270</v>
      </c>
      <c r="B75">
        <f t="shared" si="5"/>
        <v>1</v>
      </c>
      <c r="C75">
        <v>1</v>
      </c>
      <c r="D75">
        <f t="shared" si="9"/>
        <v>0</v>
      </c>
      <c r="E75">
        <f>'SW 3, LSL 15'!E75</f>
        <v>0</v>
      </c>
      <c r="G75">
        <f t="shared" si="6"/>
        <v>0</v>
      </c>
      <c r="H75">
        <f t="shared" si="7"/>
        <v>0</v>
      </c>
      <c r="I75">
        <f t="shared" si="7"/>
        <v>0</v>
      </c>
      <c r="J75">
        <f t="shared" si="8"/>
        <v>0</v>
      </c>
      <c r="L75">
        <f>'SW 3, LSL 15'!C75</f>
        <v>0</v>
      </c>
      <c r="M75">
        <f>'SW 4, LSL 20'!C75</f>
        <v>1</v>
      </c>
      <c r="N75" t="str">
        <f>IF(M75=0,IF(L75=1,'SW 3, LSL 15'!A75,'SW 4, LSL 20'!A75),'SW 4, LSL 20'!A75)</f>
        <v>रिक्शेवाले:रिक्शे+वाले</v>
      </c>
    </row>
    <row r="76" spans="1:14">
      <c r="A76" t="s">
        <v>73</v>
      </c>
      <c r="B76">
        <f t="shared" si="5"/>
        <v>1</v>
      </c>
      <c r="C76">
        <v>1</v>
      </c>
      <c r="D76">
        <f t="shared" si="9"/>
        <v>0</v>
      </c>
      <c r="E76">
        <f>'SW 3, LSL 15'!E76</f>
        <v>0</v>
      </c>
      <c r="G76">
        <f t="shared" si="6"/>
        <v>0</v>
      </c>
      <c r="H76">
        <f t="shared" si="7"/>
        <v>0</v>
      </c>
      <c r="I76">
        <f t="shared" si="7"/>
        <v>0</v>
      </c>
      <c r="J76">
        <f t="shared" si="8"/>
        <v>0</v>
      </c>
      <c r="L76">
        <f>'SW 3, LSL 15'!C76</f>
        <v>1</v>
      </c>
      <c r="M76">
        <f>'SW 4, LSL 20'!C76</f>
        <v>1</v>
      </c>
      <c r="N76" t="str">
        <f>IF(M76=0,IF(L76=1,'SW 3, LSL 15'!A76,'SW 4, LSL 20'!A76),'SW 4, LSL 20'!A76)</f>
        <v>दुर्भाग्यपूर्ण:दुर्+भाग+्य+पूर्ण</v>
      </c>
    </row>
    <row r="77" spans="1:14">
      <c r="A77" t="s">
        <v>271</v>
      </c>
      <c r="B77">
        <f t="shared" si="5"/>
        <v>0</v>
      </c>
      <c r="C77">
        <v>0</v>
      </c>
      <c r="D77">
        <f t="shared" si="9"/>
        <v>0</v>
      </c>
      <c r="E77">
        <f>'SW 3, LSL 15'!E77</f>
        <v>1</v>
      </c>
      <c r="G77">
        <f t="shared" si="6"/>
        <v>0</v>
      </c>
      <c r="H77">
        <f t="shared" si="7"/>
        <v>0</v>
      </c>
      <c r="I77">
        <f t="shared" si="7"/>
        <v>0</v>
      </c>
      <c r="J77">
        <f t="shared" si="8"/>
        <v>0</v>
      </c>
      <c r="L77">
        <f>'SW 3, LSL 15'!C77</f>
        <v>0</v>
      </c>
      <c r="M77">
        <f>'SW 4, LSL 20'!C77</f>
        <v>0</v>
      </c>
      <c r="N77" t="str">
        <f>IF(M77=0,IF(L77=1,'SW 3, LSL 15'!A77,'SW 4, LSL 20'!A77),'SW 4, LSL 20'!A77)</f>
        <v>वैस्टइंडीज:वै+स्+ट+इंडीज</v>
      </c>
    </row>
    <row r="78" spans="1:14">
      <c r="A78" t="s">
        <v>75</v>
      </c>
      <c r="B78">
        <f t="shared" si="5"/>
        <v>0</v>
      </c>
      <c r="C78">
        <v>0</v>
      </c>
      <c r="D78">
        <f t="shared" si="9"/>
        <v>0</v>
      </c>
      <c r="E78">
        <f>'SW 3, LSL 15'!E78</f>
        <v>1</v>
      </c>
      <c r="G78">
        <f t="shared" si="6"/>
        <v>0</v>
      </c>
      <c r="H78">
        <f t="shared" si="7"/>
        <v>0</v>
      </c>
      <c r="I78">
        <f t="shared" si="7"/>
        <v>0</v>
      </c>
      <c r="J78">
        <f t="shared" si="8"/>
        <v>0</v>
      </c>
      <c r="L78">
        <f>'SW 3, LSL 15'!C78</f>
        <v>0</v>
      </c>
      <c r="M78">
        <f>'SW 4, LSL 20'!C78</f>
        <v>0</v>
      </c>
      <c r="N78" t="str">
        <f>IF(M78=0,IF(L78=1,'SW 3, LSL 15'!A78,'SW 4, LSL 20'!A78),'SW 4, LSL 20'!A78)</f>
        <v>ट्रांसफ़ॉर्मर:ट्रांस+फ़ॉर+्म+र</v>
      </c>
    </row>
    <row r="79" spans="1:14">
      <c r="A79" t="s">
        <v>358</v>
      </c>
      <c r="B79">
        <f t="shared" si="5"/>
        <v>2</v>
      </c>
      <c r="C79">
        <v>0</v>
      </c>
      <c r="D79">
        <f t="shared" si="9"/>
        <v>0</v>
      </c>
      <c r="E79">
        <f>'SW 3, LSL 15'!E79</f>
        <v>0</v>
      </c>
      <c r="G79">
        <f t="shared" si="6"/>
        <v>0</v>
      </c>
      <c r="H79">
        <f t="shared" si="7"/>
        <v>0</v>
      </c>
      <c r="I79">
        <f t="shared" si="7"/>
        <v>0</v>
      </c>
      <c r="J79">
        <f t="shared" si="8"/>
        <v>0</v>
      </c>
      <c r="L79">
        <f>'SW 3, LSL 15'!C79</f>
        <v>0</v>
      </c>
      <c r="M79">
        <f>'SW 4, LSL 20'!C79</f>
        <v>0</v>
      </c>
      <c r="N79" t="str">
        <f>IF(M79=0,IF(L79=1,'SW 3, LSL 15'!A79,'SW 4, LSL 20'!A79),'SW 4, LSL 20'!A79)</f>
        <v>स्वेच्छाचारी:स्वेच्छाचारी</v>
      </c>
    </row>
    <row r="80" spans="1:14">
      <c r="A80" t="s">
        <v>272</v>
      </c>
      <c r="B80">
        <f t="shared" si="5"/>
        <v>0</v>
      </c>
      <c r="C80">
        <v>0</v>
      </c>
      <c r="D80">
        <f t="shared" si="9"/>
        <v>0</v>
      </c>
      <c r="E80">
        <f>'SW 3, LSL 15'!E80</f>
        <v>0</v>
      </c>
      <c r="G80">
        <f t="shared" si="6"/>
        <v>0</v>
      </c>
      <c r="H80">
        <f t="shared" si="7"/>
        <v>0</v>
      </c>
      <c r="I80">
        <f t="shared" si="7"/>
        <v>0</v>
      </c>
      <c r="J80">
        <f t="shared" si="8"/>
        <v>0</v>
      </c>
      <c r="L80">
        <f>'SW 3, LSL 15'!C80</f>
        <v>0</v>
      </c>
      <c r="M80">
        <f>'SW 4, LSL 20'!C80</f>
        <v>0</v>
      </c>
      <c r="N80" t="str">
        <f>IF(M80=0,IF(L80=1,'SW 3, LSL 15'!A80,'SW 4, LSL 20'!A80),'SW 4, LSL 20'!A80)</f>
        <v>पुरातत्त्व:पु+रा+तत्त्व</v>
      </c>
    </row>
    <row r="81" spans="1:14">
      <c r="A81" t="s">
        <v>359</v>
      </c>
      <c r="B81">
        <f t="shared" si="5"/>
        <v>2</v>
      </c>
      <c r="C81">
        <v>1</v>
      </c>
      <c r="D81">
        <f t="shared" si="9"/>
        <v>0</v>
      </c>
      <c r="E81">
        <f>'SW 3, LSL 15'!E81</f>
        <v>0</v>
      </c>
      <c r="G81">
        <f t="shared" si="6"/>
        <v>0</v>
      </c>
      <c r="H81">
        <f t="shared" si="7"/>
        <v>0</v>
      </c>
      <c r="I81">
        <f t="shared" si="7"/>
        <v>0</v>
      </c>
      <c r="J81">
        <f t="shared" si="8"/>
        <v>0</v>
      </c>
      <c r="L81">
        <f>'SW 3, LSL 15'!C81</f>
        <v>0</v>
      </c>
      <c r="M81">
        <f>'SW 4, LSL 20'!C81</f>
        <v>0</v>
      </c>
      <c r="N81" t="str">
        <f>IF(M81=0,IF(L81=1,'SW 3, LSL 15'!A81,'SW 4, LSL 20'!A81),'SW 4, LSL 20'!A81)</f>
        <v>व्याघ्रराज:व्याघ्रराज</v>
      </c>
    </row>
    <row r="82" spans="1:14">
      <c r="A82" t="s">
        <v>273</v>
      </c>
      <c r="B82">
        <f t="shared" si="5"/>
        <v>1</v>
      </c>
      <c r="C82">
        <v>1</v>
      </c>
      <c r="D82">
        <f t="shared" si="9"/>
        <v>0</v>
      </c>
      <c r="E82">
        <f>'SW 3, LSL 15'!E82</f>
        <v>0</v>
      </c>
      <c r="G82">
        <f t="shared" si="6"/>
        <v>0</v>
      </c>
      <c r="H82">
        <f t="shared" si="7"/>
        <v>0</v>
      </c>
      <c r="I82">
        <f t="shared" si="7"/>
        <v>0</v>
      </c>
      <c r="J82">
        <f t="shared" si="8"/>
        <v>0</v>
      </c>
      <c r="L82">
        <f>'SW 3, LSL 15'!C82</f>
        <v>0</v>
      </c>
      <c r="M82">
        <f>'SW 4, LSL 20'!C82</f>
        <v>1</v>
      </c>
      <c r="N82" t="str">
        <f>IF(M82=0,IF(L82=1,'SW 3, LSL 15'!A82,'SW 4, LSL 20'!A82),'SW 4, LSL 20'!A82)</f>
        <v>विस्फोटकों:वि+स्फोट+क+ों</v>
      </c>
    </row>
    <row r="83" spans="1:14">
      <c r="A83" t="s">
        <v>360</v>
      </c>
      <c r="B83">
        <f t="shared" si="5"/>
        <v>2</v>
      </c>
      <c r="C83">
        <v>0</v>
      </c>
      <c r="D83">
        <f t="shared" si="9"/>
        <v>0</v>
      </c>
      <c r="E83">
        <f>'SW 3, LSL 15'!E83</f>
        <v>0</v>
      </c>
      <c r="G83">
        <f t="shared" si="6"/>
        <v>0</v>
      </c>
      <c r="H83">
        <f t="shared" si="7"/>
        <v>0</v>
      </c>
      <c r="I83">
        <f t="shared" si="7"/>
        <v>0</v>
      </c>
      <c r="J83">
        <f t="shared" si="8"/>
        <v>0</v>
      </c>
      <c r="L83">
        <f>'SW 3, LSL 15'!C83</f>
        <v>1</v>
      </c>
      <c r="M83">
        <f>'SW 4, LSL 20'!C83</f>
        <v>1</v>
      </c>
      <c r="N83" t="str">
        <f>IF(M83=0,IF(L83=1,'SW 3, LSL 15'!A83,'SW 4, LSL 20'!A83),'SW 4, LSL 20'!A83)</f>
        <v>मुजफ्फराबाद:मुजफ्फराबाद</v>
      </c>
    </row>
    <row r="84" spans="1:14">
      <c r="A84" t="s">
        <v>81</v>
      </c>
      <c r="B84">
        <f t="shared" si="5"/>
        <v>0</v>
      </c>
      <c r="C84">
        <v>0</v>
      </c>
      <c r="D84">
        <f t="shared" si="9"/>
        <v>0</v>
      </c>
      <c r="E84">
        <f>'SW 3, LSL 15'!E84</f>
        <v>1</v>
      </c>
      <c r="G84">
        <f t="shared" si="6"/>
        <v>0</v>
      </c>
      <c r="H84">
        <f t="shared" si="7"/>
        <v>0</v>
      </c>
      <c r="I84">
        <f t="shared" si="7"/>
        <v>0</v>
      </c>
      <c r="J84">
        <f t="shared" si="8"/>
        <v>0</v>
      </c>
      <c r="L84">
        <f>'SW 3, LSL 15'!C84</f>
        <v>0</v>
      </c>
      <c r="M84">
        <f>'SW 4, LSL 20'!C84</f>
        <v>0</v>
      </c>
      <c r="N84" t="str">
        <f>IF(M84=0,IF(L84=1,'SW 3, LSL 15'!A84,'SW 4, LSL 20'!A84),'SW 4, LSL 20'!A84)</f>
        <v>हाईप्रोफाइल:हाई+प्रो+फाइ+ल</v>
      </c>
    </row>
    <row r="85" spans="1:14">
      <c r="A85" t="s">
        <v>274</v>
      </c>
      <c r="B85">
        <f t="shared" si="5"/>
        <v>1</v>
      </c>
      <c r="C85">
        <v>1</v>
      </c>
      <c r="D85">
        <f t="shared" si="9"/>
        <v>0</v>
      </c>
      <c r="E85">
        <f>'SW 3, LSL 15'!E85</f>
        <v>0</v>
      </c>
      <c r="G85">
        <f t="shared" si="6"/>
        <v>0</v>
      </c>
      <c r="H85">
        <f t="shared" si="7"/>
        <v>0</v>
      </c>
      <c r="I85">
        <f t="shared" si="7"/>
        <v>0</v>
      </c>
      <c r="J85">
        <f t="shared" si="8"/>
        <v>0</v>
      </c>
      <c r="L85">
        <f>'SW 3, LSL 15'!C85</f>
        <v>0</v>
      </c>
      <c r="M85">
        <f>'SW 4, LSL 20'!C85</f>
        <v>1</v>
      </c>
      <c r="N85" t="str">
        <f>IF(M85=0,IF(L85=1,'SW 3, LSL 15'!A85,'SW 4, LSL 20'!A85),'SW 4, LSL 20'!A85)</f>
        <v>भ्रांतियों:भ्रांत+ियों</v>
      </c>
    </row>
    <row r="86" spans="1:14">
      <c r="A86" t="s">
        <v>275</v>
      </c>
      <c r="B86">
        <f t="shared" si="5"/>
        <v>0</v>
      </c>
      <c r="C86">
        <v>0</v>
      </c>
      <c r="D86">
        <f t="shared" si="9"/>
        <v>0</v>
      </c>
      <c r="E86">
        <f>'SW 3, LSL 15'!E86</f>
        <v>1</v>
      </c>
      <c r="G86">
        <f t="shared" si="6"/>
        <v>0</v>
      </c>
      <c r="H86">
        <f t="shared" si="7"/>
        <v>0</v>
      </c>
      <c r="I86">
        <f t="shared" si="7"/>
        <v>0</v>
      </c>
      <c r="J86">
        <f t="shared" si="8"/>
        <v>0</v>
      </c>
      <c r="L86">
        <f>'SW 3, LSL 15'!C86</f>
        <v>0</v>
      </c>
      <c r="M86">
        <f>'SW 4, LSL 20'!C86</f>
        <v>0</v>
      </c>
      <c r="N86" t="str">
        <f>IF(M86=0,IF(L86=1,'SW 3, LSL 15'!A86,'SW 4, LSL 20'!A86),'SW 4, LSL 20'!A86)</f>
        <v>एग्रीकल्चरल:एग्री+कल्चर+ल</v>
      </c>
    </row>
    <row r="87" spans="1:14">
      <c r="A87" t="s">
        <v>84</v>
      </c>
      <c r="B87">
        <f t="shared" si="5"/>
        <v>0</v>
      </c>
      <c r="C87">
        <v>0</v>
      </c>
      <c r="D87">
        <f t="shared" si="9"/>
        <v>0</v>
      </c>
      <c r="E87">
        <f>'SW 3, LSL 15'!E87</f>
        <v>1</v>
      </c>
      <c r="G87">
        <f t="shared" si="6"/>
        <v>0</v>
      </c>
      <c r="H87">
        <f t="shared" si="7"/>
        <v>0</v>
      </c>
      <c r="I87">
        <f t="shared" si="7"/>
        <v>0</v>
      </c>
      <c r="J87">
        <f t="shared" si="8"/>
        <v>0</v>
      </c>
      <c r="L87">
        <f>'SW 3, LSL 15'!C87</f>
        <v>0</v>
      </c>
      <c r="M87">
        <f>'SW 4, LSL 20'!C87</f>
        <v>0</v>
      </c>
      <c r="N87" t="str">
        <f>IF(M87=0,IF(L87=1,'SW 3, LSL 15'!A87,'SW 4, LSL 20'!A87),'SW 4, LSL 20'!A87)</f>
        <v>एक्सपीरिया:एक्स+पी+रिया</v>
      </c>
    </row>
    <row r="88" spans="1:14">
      <c r="A88" t="s">
        <v>361</v>
      </c>
      <c r="B88">
        <f t="shared" si="5"/>
        <v>2</v>
      </c>
      <c r="C88">
        <v>1</v>
      </c>
      <c r="D88">
        <f t="shared" si="9"/>
        <v>0</v>
      </c>
      <c r="E88">
        <f>'SW 3, LSL 15'!E88</f>
        <v>1</v>
      </c>
      <c r="G88">
        <f t="shared" si="6"/>
        <v>1</v>
      </c>
      <c r="H88">
        <f t="shared" si="7"/>
        <v>0</v>
      </c>
      <c r="I88">
        <f t="shared" si="7"/>
        <v>0</v>
      </c>
      <c r="J88">
        <f t="shared" si="8"/>
        <v>0</v>
      </c>
      <c r="L88">
        <f>'SW 3, LSL 15'!C88</f>
        <v>0</v>
      </c>
      <c r="M88">
        <f>'SW 4, LSL 20'!C88</f>
        <v>0</v>
      </c>
      <c r="N88" t="str">
        <f>IF(M88=0,IF(L88=1,'SW 3, LSL 15'!A88,'SW 4, LSL 20'!A88),'SW 4, LSL 20'!A88)</f>
        <v>अट्रैक्टिव:अ+ट्रैक+्ट+िव</v>
      </c>
    </row>
    <row r="89" spans="1:14">
      <c r="A89" t="s">
        <v>362</v>
      </c>
      <c r="B89">
        <f t="shared" si="5"/>
        <v>2</v>
      </c>
      <c r="C89">
        <v>0</v>
      </c>
      <c r="D89">
        <f t="shared" si="9"/>
        <v>0</v>
      </c>
      <c r="E89">
        <f>'SW 3, LSL 15'!E89</f>
        <v>0</v>
      </c>
      <c r="G89">
        <f t="shared" si="6"/>
        <v>0</v>
      </c>
      <c r="H89">
        <f t="shared" si="7"/>
        <v>0</v>
      </c>
      <c r="I89">
        <f t="shared" si="7"/>
        <v>0</v>
      </c>
      <c r="J89">
        <f t="shared" si="8"/>
        <v>0</v>
      </c>
      <c r="L89" s="1">
        <f>'SW 3, LSL 15'!C89</f>
        <v>0</v>
      </c>
      <c r="M89">
        <f>'SW 4, LSL 20'!C89</f>
        <v>0</v>
      </c>
      <c r="N89" t="str">
        <f>IF(M89=0,IF(L89=1,'SW 3, LSL 15'!A89,'SW 4, LSL 20'!A89),'SW 4, LSL 20'!A89)</f>
        <v>ब्राह्मणवाद:ब्रा+ह+्म+ण+वाद</v>
      </c>
    </row>
    <row r="90" spans="1:14">
      <c r="A90" t="s">
        <v>363</v>
      </c>
      <c r="B90">
        <f t="shared" si="5"/>
        <v>2</v>
      </c>
      <c r="C90">
        <v>0</v>
      </c>
      <c r="D90">
        <f t="shared" si="9"/>
        <v>0</v>
      </c>
      <c r="E90">
        <f>'SW 3, LSL 15'!E90</f>
        <v>0</v>
      </c>
      <c r="G90">
        <f t="shared" si="6"/>
        <v>0</v>
      </c>
      <c r="H90">
        <f t="shared" si="7"/>
        <v>0</v>
      </c>
      <c r="I90">
        <f t="shared" si="7"/>
        <v>0</v>
      </c>
      <c r="J90">
        <f t="shared" si="8"/>
        <v>0</v>
      </c>
      <c r="L90">
        <f>'SW 3, LSL 15'!C90</f>
        <v>0</v>
      </c>
      <c r="M90">
        <f>'SW 4, LSL 20'!C90</f>
        <v>0</v>
      </c>
      <c r="N90" t="str">
        <f>IF(M90=0,IF(L90=1,'SW 3, LSL 15'!A90,'SW 4, LSL 20'!A90),'SW 4, LSL 20'!A90)</f>
        <v>फणीश्वरनाथ:फणीश्वरनाथ</v>
      </c>
    </row>
    <row r="91" spans="1:14">
      <c r="A91" t="s">
        <v>277</v>
      </c>
      <c r="B91">
        <f t="shared" si="5"/>
        <v>1</v>
      </c>
      <c r="C91">
        <v>1</v>
      </c>
      <c r="D91">
        <f t="shared" si="9"/>
        <v>0</v>
      </c>
      <c r="E91">
        <f>'SW 3, LSL 15'!E91</f>
        <v>1</v>
      </c>
      <c r="G91">
        <f t="shared" si="6"/>
        <v>1</v>
      </c>
      <c r="H91">
        <f t="shared" si="7"/>
        <v>0</v>
      </c>
      <c r="I91">
        <f t="shared" si="7"/>
        <v>0</v>
      </c>
      <c r="J91">
        <f t="shared" si="8"/>
        <v>0</v>
      </c>
      <c r="L91">
        <f>'SW 3, LSL 15'!C91</f>
        <v>0</v>
      </c>
      <c r="M91">
        <f>'SW 4, LSL 20'!C91</f>
        <v>1</v>
      </c>
      <c r="N91" t="str">
        <f>IF(M91=0,IF(L91=1,'SW 3, LSL 15'!A91,'SW 4, LSL 20'!A91),'SW 4, LSL 20'!A91)</f>
        <v>मेट्रोपालिटन:मेट्रो+पाल+ि+टन</v>
      </c>
    </row>
    <row r="92" spans="1:14">
      <c r="A92" t="s">
        <v>89</v>
      </c>
      <c r="B92">
        <f t="shared" si="5"/>
        <v>0</v>
      </c>
      <c r="C92">
        <v>0</v>
      </c>
      <c r="D92">
        <f t="shared" si="9"/>
        <v>0</v>
      </c>
      <c r="E92">
        <f>'SW 3, LSL 15'!E92</f>
        <v>0</v>
      </c>
      <c r="G92">
        <f t="shared" si="6"/>
        <v>0</v>
      </c>
      <c r="H92">
        <f t="shared" si="7"/>
        <v>0</v>
      </c>
      <c r="I92">
        <f t="shared" si="7"/>
        <v>0</v>
      </c>
      <c r="J92">
        <f t="shared" si="8"/>
        <v>0</v>
      </c>
      <c r="L92">
        <f>'SW 3, LSL 15'!C92</f>
        <v>0</v>
      </c>
      <c r="M92">
        <f>'SW 4, LSL 20'!C92</f>
        <v>0</v>
      </c>
      <c r="N92" t="str">
        <f>IF(M92=0,IF(L92=1,'SW 3, LSL 15'!A92,'SW 4, LSL 20'!A92),'SW 4, LSL 20'!A92)</f>
        <v>स्ट्रिंगर्स:स्ट्+रिंग+र+्स</v>
      </c>
    </row>
    <row r="93" spans="1:14">
      <c r="A93" t="s">
        <v>278</v>
      </c>
      <c r="B93">
        <f t="shared" si="5"/>
        <v>1</v>
      </c>
      <c r="C93">
        <v>1</v>
      </c>
      <c r="D93">
        <f t="shared" si="9"/>
        <v>0</v>
      </c>
      <c r="E93">
        <f>'SW 3, LSL 15'!E93</f>
        <v>0</v>
      </c>
      <c r="G93">
        <f t="shared" si="6"/>
        <v>0</v>
      </c>
      <c r="H93">
        <f t="shared" si="7"/>
        <v>0</v>
      </c>
      <c r="I93">
        <f t="shared" si="7"/>
        <v>0</v>
      </c>
      <c r="J93">
        <f t="shared" si="8"/>
        <v>0</v>
      </c>
      <c r="L93">
        <f>'SW 3, LSL 15'!C93</f>
        <v>0</v>
      </c>
      <c r="M93">
        <f>'SW 4, LSL 20'!C93</f>
        <v>1</v>
      </c>
      <c r="N93" t="str">
        <f>IF(M93=0,IF(L93=1,'SW 3, LSL 15'!A93,'SW 4, LSL 20'!A93),'SW 4, LSL 20'!A93)</f>
        <v>प्रभुसत्ता:प्रभु+सत्ता</v>
      </c>
    </row>
    <row r="94" spans="1:14">
      <c r="A94" t="s">
        <v>91</v>
      </c>
      <c r="B94">
        <f t="shared" si="5"/>
        <v>0</v>
      </c>
      <c r="C94">
        <v>0</v>
      </c>
      <c r="D94">
        <f t="shared" si="9"/>
        <v>0</v>
      </c>
      <c r="E94">
        <f>'SW 3, LSL 15'!E94</f>
        <v>0</v>
      </c>
      <c r="G94">
        <f t="shared" si="6"/>
        <v>0</v>
      </c>
      <c r="H94">
        <f t="shared" si="7"/>
        <v>0</v>
      </c>
      <c r="I94">
        <f t="shared" si="7"/>
        <v>0</v>
      </c>
      <c r="J94">
        <f t="shared" si="8"/>
        <v>0</v>
      </c>
      <c r="L94">
        <f>'SW 3, LSL 15'!C94</f>
        <v>0</v>
      </c>
      <c r="M94">
        <f>'SW 4, LSL 20'!C94</f>
        <v>0</v>
      </c>
      <c r="N94" t="str">
        <f>IF(M94=0,IF(L94=1,'SW 3, LSL 15'!A94,'SW 4, LSL 20'!A94),'SW 4, LSL 20'!A94)</f>
        <v>सौभाग्यशाली:सौ+भाग+्य+शाल+ी</v>
      </c>
    </row>
    <row r="95" spans="1:14">
      <c r="A95" t="s">
        <v>92</v>
      </c>
      <c r="B95">
        <f t="shared" si="5"/>
        <v>0</v>
      </c>
      <c r="C95">
        <v>0</v>
      </c>
      <c r="D95">
        <f t="shared" si="9"/>
        <v>1</v>
      </c>
      <c r="E95">
        <f>'SW 3, LSL 15'!E95</f>
        <v>1</v>
      </c>
      <c r="G95">
        <f t="shared" si="6"/>
        <v>0</v>
      </c>
      <c r="H95">
        <f t="shared" si="7"/>
        <v>0</v>
      </c>
      <c r="I95">
        <f t="shared" si="7"/>
        <v>1</v>
      </c>
      <c r="J95">
        <f t="shared" si="8"/>
        <v>0</v>
      </c>
      <c r="L95">
        <f>'SW 3, LSL 15'!C95</f>
        <v>0</v>
      </c>
      <c r="M95">
        <f>'SW 4, LSL 20'!C95</f>
        <v>0</v>
      </c>
      <c r="N95" t="str">
        <f>IF(M95=0,IF(L95=1,'SW 3, LSL 15'!A95,'SW 4, LSL 20'!A95),'SW 4, LSL 20'!A95)</f>
        <v>स्ट्रैटेजिक:स्ट्रैटेजिक</v>
      </c>
    </row>
    <row r="96" spans="1:14">
      <c r="A96" t="s">
        <v>279</v>
      </c>
      <c r="B96">
        <f t="shared" si="5"/>
        <v>1</v>
      </c>
      <c r="C96">
        <v>1</v>
      </c>
      <c r="D96">
        <f t="shared" si="9"/>
        <v>0</v>
      </c>
      <c r="E96">
        <f>'SW 3, LSL 15'!E96</f>
        <v>0</v>
      </c>
      <c r="G96">
        <f t="shared" si="6"/>
        <v>0</v>
      </c>
      <c r="H96">
        <f t="shared" si="7"/>
        <v>0</v>
      </c>
      <c r="I96">
        <f t="shared" si="7"/>
        <v>0</v>
      </c>
      <c r="J96">
        <f t="shared" si="8"/>
        <v>0</v>
      </c>
      <c r="L96">
        <f>'SW 3, LSL 15'!C96</f>
        <v>0</v>
      </c>
      <c r="M96">
        <f>'SW 4, LSL 20'!C96</f>
        <v>1</v>
      </c>
      <c r="N96" t="str">
        <f>IF(M96=0,IF(L96=1,'SW 3, LSL 15'!A96,'SW 4, LSL 20'!A96),'SW 4, LSL 20'!A96)</f>
        <v>महत्‍वपूर्ण:महत्‍व+पूर्ण</v>
      </c>
    </row>
    <row r="97" spans="1:14">
      <c r="A97" t="s">
        <v>280</v>
      </c>
      <c r="B97">
        <f t="shared" si="5"/>
        <v>1</v>
      </c>
      <c r="C97">
        <v>1</v>
      </c>
      <c r="D97">
        <f t="shared" si="9"/>
        <v>0</v>
      </c>
      <c r="E97">
        <f>'SW 3, LSL 15'!E97</f>
        <v>0</v>
      </c>
      <c r="G97">
        <f t="shared" si="6"/>
        <v>0</v>
      </c>
      <c r="H97">
        <f t="shared" si="7"/>
        <v>0</v>
      </c>
      <c r="I97">
        <f t="shared" si="7"/>
        <v>0</v>
      </c>
      <c r="J97">
        <f t="shared" si="8"/>
        <v>0</v>
      </c>
      <c r="L97">
        <f>'SW 3, LSL 15'!C97</f>
        <v>1</v>
      </c>
      <c r="M97">
        <f>'SW 4, LSL 20'!C97</f>
        <v>1</v>
      </c>
      <c r="N97" t="str">
        <f>IF(M97=0,IF(L97=1,'SW 3, LSL 15'!A97,'SW 4, LSL 20'!A97),'SW 4, LSL 20'!A97)</f>
        <v>शांतिपूर्ण:शांति+पूर्ण</v>
      </c>
    </row>
    <row r="98" spans="1:14">
      <c r="A98" t="s">
        <v>281</v>
      </c>
      <c r="B98">
        <f t="shared" si="5"/>
        <v>1</v>
      </c>
      <c r="C98">
        <v>1</v>
      </c>
      <c r="D98">
        <f t="shared" si="9"/>
        <v>0</v>
      </c>
      <c r="E98">
        <f>'SW 3, LSL 15'!E98</f>
        <v>0</v>
      </c>
      <c r="G98">
        <f t="shared" si="6"/>
        <v>0</v>
      </c>
      <c r="H98">
        <f t="shared" si="7"/>
        <v>0</v>
      </c>
      <c r="I98">
        <f t="shared" si="7"/>
        <v>0</v>
      </c>
      <c r="J98">
        <f t="shared" si="8"/>
        <v>0</v>
      </c>
      <c r="L98">
        <f>'SW 3, LSL 15'!C98</f>
        <v>0</v>
      </c>
      <c r="M98">
        <f>'SW 4, LSL 20'!C98</f>
        <v>1</v>
      </c>
      <c r="N98" t="str">
        <f>IF(M98=0,IF(L98=1,'SW 3, LSL 15'!A98,'SW 4, LSL 20'!A98),'SW 4, LSL 20'!A98)</f>
        <v>ज्ञानशक्ति:ज्ञान+शक्ति</v>
      </c>
    </row>
    <row r="99" spans="1:14">
      <c r="A99" t="s">
        <v>364</v>
      </c>
      <c r="B99">
        <f t="shared" si="5"/>
        <v>2</v>
      </c>
      <c r="C99">
        <v>0</v>
      </c>
      <c r="D99">
        <f t="shared" si="9"/>
        <v>0</v>
      </c>
      <c r="E99">
        <f>'SW 3, LSL 15'!E99</f>
        <v>1</v>
      </c>
      <c r="G99">
        <f t="shared" si="6"/>
        <v>0</v>
      </c>
      <c r="H99">
        <f t="shared" si="7"/>
        <v>0</v>
      </c>
      <c r="I99">
        <f t="shared" si="7"/>
        <v>0</v>
      </c>
      <c r="J99">
        <f t="shared" si="8"/>
        <v>0</v>
      </c>
      <c r="L99">
        <f>'SW 3, LSL 15'!C99</f>
        <v>0</v>
      </c>
      <c r="M99">
        <f>'SW 4, LSL 20'!C99</f>
        <v>0</v>
      </c>
      <c r="N99" t="str">
        <f>IF(M99=0,IF(L99=1,'SW 3, LSL 15'!A99,'SW 4, LSL 20'!A99),'SW 4, LSL 20'!A99)</f>
        <v>क्रॉनिकल्स:क्+रॉ+निकल+्स</v>
      </c>
    </row>
    <row r="100" spans="1:14">
      <c r="A100" t="s">
        <v>97</v>
      </c>
      <c r="B100">
        <f t="shared" si="5"/>
        <v>1</v>
      </c>
      <c r="C100">
        <v>1</v>
      </c>
      <c r="D100">
        <f t="shared" si="9"/>
        <v>0</v>
      </c>
      <c r="E100">
        <f>'SW 3, LSL 15'!E100</f>
        <v>0</v>
      </c>
      <c r="G100">
        <f t="shared" si="6"/>
        <v>0</v>
      </c>
      <c r="H100">
        <f t="shared" si="7"/>
        <v>0</v>
      </c>
      <c r="I100">
        <f t="shared" si="7"/>
        <v>0</v>
      </c>
      <c r="J100">
        <f t="shared" si="8"/>
        <v>0</v>
      </c>
      <c r="L100" s="1">
        <f>'SW 3, LSL 15'!C100</f>
        <v>1</v>
      </c>
      <c r="M100">
        <f>'SW 4, LSL 20'!C100</f>
        <v>1</v>
      </c>
      <c r="N100" t="str">
        <f>IF(M100=0,IF(L100=1,'SW 3, LSL 15'!A100,'SW 4, LSL 20'!A100),'SW 4, LSL 20'!A100)</f>
        <v>महाविद्याओं:महा+विद+्या+ओं</v>
      </c>
    </row>
    <row r="101" spans="1:14">
      <c r="A101" t="s">
        <v>98</v>
      </c>
      <c r="B101">
        <f t="shared" si="5"/>
        <v>0</v>
      </c>
      <c r="D101">
        <f t="shared" si="9"/>
        <v>1</v>
      </c>
      <c r="E101">
        <f>'SW 3, LSL 15'!E101</f>
        <v>0</v>
      </c>
      <c r="G101">
        <f t="shared" si="6"/>
        <v>0</v>
      </c>
      <c r="H101">
        <f t="shared" si="7"/>
        <v>0</v>
      </c>
      <c r="I101">
        <f t="shared" si="7"/>
        <v>0</v>
      </c>
      <c r="J101">
        <f t="shared" si="8"/>
        <v>0</v>
      </c>
      <c r="L101">
        <f>'SW 3, LSL 15'!C101</f>
        <v>0</v>
      </c>
      <c r="M101">
        <f>'SW 4, LSL 20'!C101</f>
        <v>0</v>
      </c>
      <c r="N101" t="str">
        <f>IF(M101=0,IF(L101=1,'SW 3, LSL 15'!A101,'SW 4, LSL 20'!A101),'SW 4, LSL 20'!A101)</f>
        <v>जरथुस्‍त्र:जरथुस्‍त्र</v>
      </c>
    </row>
    <row r="102" spans="1:14">
      <c r="A102" t="s">
        <v>282</v>
      </c>
      <c r="B102">
        <f t="shared" si="5"/>
        <v>0</v>
      </c>
      <c r="C102">
        <v>0</v>
      </c>
      <c r="D102">
        <f t="shared" si="9"/>
        <v>0</v>
      </c>
      <c r="E102">
        <f>'SW 3, LSL 15'!E102</f>
        <v>0</v>
      </c>
      <c r="G102">
        <f t="shared" si="6"/>
        <v>0</v>
      </c>
      <c r="H102">
        <f t="shared" si="7"/>
        <v>0</v>
      </c>
      <c r="I102">
        <f t="shared" si="7"/>
        <v>0</v>
      </c>
      <c r="J102">
        <f t="shared" si="8"/>
        <v>0</v>
      </c>
      <c r="L102">
        <f>'SW 3, LSL 15'!C102</f>
        <v>0</v>
      </c>
      <c r="M102">
        <f>'SW 4, LSL 20'!C102</f>
        <v>0</v>
      </c>
      <c r="N102" t="str">
        <f>IF(M102=0,IF(L102=1,'SW 3, LSL 15'!A102,'SW 4, LSL 20'!A102),'SW 4, LSL 20'!A102)</f>
        <v>सेवानिवृत्ति:सेवा+निवृत+्ति</v>
      </c>
    </row>
    <row r="103" spans="1:14">
      <c r="A103" t="s">
        <v>283</v>
      </c>
      <c r="B103">
        <f t="shared" si="5"/>
        <v>0</v>
      </c>
      <c r="C103">
        <v>0</v>
      </c>
      <c r="D103">
        <f t="shared" si="9"/>
        <v>0</v>
      </c>
      <c r="E103">
        <f>'SW 3, LSL 15'!E103</f>
        <v>1</v>
      </c>
      <c r="G103">
        <f t="shared" si="6"/>
        <v>0</v>
      </c>
      <c r="H103">
        <f t="shared" si="7"/>
        <v>0</v>
      </c>
      <c r="I103">
        <f t="shared" si="7"/>
        <v>0</v>
      </c>
      <c r="J103">
        <f t="shared" si="8"/>
        <v>0</v>
      </c>
      <c r="L103" s="1">
        <f>'SW 3, LSL 15'!C103</f>
        <v>0</v>
      </c>
      <c r="M103">
        <f>'SW 4, LSL 20'!C103</f>
        <v>0</v>
      </c>
      <c r="N103" t="str">
        <f>IF(M103=0,IF(L103=1,'SW 3, LSL 15'!A103,'SW 4, LSL 20'!A103),'SW 4, LSL 20'!A103)</f>
        <v>न्यूक्लीयर:न्यू+क्लीयर</v>
      </c>
    </row>
    <row r="104" spans="1:14">
      <c r="A104" t="s">
        <v>365</v>
      </c>
      <c r="B104">
        <f t="shared" si="5"/>
        <v>2</v>
      </c>
      <c r="C104">
        <v>1</v>
      </c>
      <c r="D104">
        <f t="shared" si="9"/>
        <v>0</v>
      </c>
      <c r="E104">
        <f>'SW 3, LSL 15'!E104</f>
        <v>0</v>
      </c>
      <c r="G104">
        <f t="shared" si="6"/>
        <v>0</v>
      </c>
      <c r="H104">
        <f t="shared" si="7"/>
        <v>0</v>
      </c>
      <c r="I104">
        <f t="shared" si="7"/>
        <v>0</v>
      </c>
      <c r="J104">
        <f t="shared" si="8"/>
        <v>0</v>
      </c>
      <c r="L104">
        <f>'SW 3, LSL 15'!C104</f>
        <v>0</v>
      </c>
      <c r="M104">
        <f>'SW 4, LSL 20'!C104</f>
        <v>0</v>
      </c>
      <c r="N104" t="str">
        <f>IF(M104=0,IF(L104=1,'SW 3, LSL 15'!A104,'SW 4, LSL 20'!A104),'SW 4, LSL 20'!A104)</f>
        <v>व्‍यक्तियों:व्‍यक्तियों</v>
      </c>
    </row>
    <row r="105" spans="1:14">
      <c r="A105" t="s">
        <v>366</v>
      </c>
      <c r="B105">
        <f t="shared" si="5"/>
        <v>2</v>
      </c>
      <c r="C105">
        <v>1</v>
      </c>
      <c r="D105">
        <f t="shared" si="9"/>
        <v>0</v>
      </c>
      <c r="E105">
        <f>'SW 3, LSL 15'!E105</f>
        <v>0</v>
      </c>
      <c r="G105">
        <f t="shared" si="6"/>
        <v>0</v>
      </c>
      <c r="H105">
        <f t="shared" si="7"/>
        <v>0</v>
      </c>
      <c r="I105">
        <f t="shared" si="7"/>
        <v>0</v>
      </c>
      <c r="J105">
        <f t="shared" si="8"/>
        <v>0</v>
      </c>
      <c r="L105" s="1">
        <f>'SW 3, LSL 15'!C105</f>
        <v>0</v>
      </c>
      <c r="M105">
        <f>'SW 4, LSL 20'!C105</f>
        <v>0</v>
      </c>
      <c r="N105" t="str">
        <f>IF(M105=0,IF(L105=1,'SW 3, LSL 15'!A105,'SW 4, LSL 20'!A105),'SW 4, LSL 20'!A105)</f>
        <v>अव्यावसायिक:अ+व्या+व+सा+य+िक</v>
      </c>
    </row>
    <row r="106" spans="1:14">
      <c r="A106" t="s">
        <v>103</v>
      </c>
      <c r="B106">
        <f t="shared" si="5"/>
        <v>0</v>
      </c>
      <c r="C106">
        <v>0</v>
      </c>
      <c r="D106">
        <f t="shared" si="9"/>
        <v>0</v>
      </c>
      <c r="E106">
        <f>'SW 3, LSL 15'!E106</f>
        <v>0</v>
      </c>
      <c r="G106">
        <f t="shared" si="6"/>
        <v>0</v>
      </c>
      <c r="H106">
        <f t="shared" si="7"/>
        <v>0</v>
      </c>
      <c r="I106">
        <f t="shared" si="7"/>
        <v>0</v>
      </c>
      <c r="J106">
        <f t="shared" si="8"/>
        <v>0</v>
      </c>
      <c r="L106">
        <f>'SW 3, LSL 15'!C106</f>
        <v>0</v>
      </c>
      <c r="M106">
        <f>'SW 4, LSL 20'!C106</f>
        <v>0</v>
      </c>
      <c r="N106" t="str">
        <f>IF(M106=0,IF(L106=1,'SW 3, LSL 15'!A106,'SW 4, LSL 20'!A106),'SW 4, LSL 20'!A106)</f>
        <v>घटनाक्रमों:घट+ना+क्रम+ों</v>
      </c>
    </row>
    <row r="107" spans="1:14">
      <c r="A107" t="s">
        <v>104</v>
      </c>
      <c r="B107">
        <f t="shared" si="5"/>
        <v>0</v>
      </c>
      <c r="C107">
        <v>0</v>
      </c>
      <c r="D107">
        <f t="shared" si="9"/>
        <v>1</v>
      </c>
      <c r="E107">
        <f>'SW 3, LSL 15'!E107</f>
        <v>0</v>
      </c>
      <c r="G107">
        <f t="shared" si="6"/>
        <v>0</v>
      </c>
      <c r="H107">
        <f t="shared" si="7"/>
        <v>0</v>
      </c>
      <c r="I107">
        <f t="shared" si="7"/>
        <v>0</v>
      </c>
      <c r="J107">
        <f t="shared" si="8"/>
        <v>0</v>
      </c>
      <c r="L107">
        <f>'SW 3, LSL 15'!C107</f>
        <v>0</v>
      </c>
      <c r="M107">
        <f>'SW 4, LSL 20'!C107</f>
        <v>0</v>
      </c>
      <c r="N107" t="str">
        <f>IF(M107=0,IF(L107=1,'SW 3, LSL 15'!A107,'SW 4, LSL 20'!A107),'SW 4, LSL 20'!A107)</f>
        <v>दंतचिकित्सक:दंतचिकित्सक</v>
      </c>
    </row>
    <row r="108" spans="1:14">
      <c r="A108" t="s">
        <v>105</v>
      </c>
      <c r="B108">
        <f t="shared" si="5"/>
        <v>0</v>
      </c>
      <c r="C108">
        <v>0</v>
      </c>
      <c r="D108">
        <f t="shared" si="9"/>
        <v>0</v>
      </c>
      <c r="E108">
        <f>'SW 3, LSL 15'!E108</f>
        <v>0</v>
      </c>
      <c r="G108">
        <f t="shared" si="6"/>
        <v>0</v>
      </c>
      <c r="H108">
        <f t="shared" si="7"/>
        <v>0</v>
      </c>
      <c r="I108">
        <f t="shared" si="7"/>
        <v>0</v>
      </c>
      <c r="J108">
        <f t="shared" si="8"/>
        <v>0</v>
      </c>
      <c r="L108">
        <f>'SW 3, LSL 15'!C108</f>
        <v>0</v>
      </c>
      <c r="M108">
        <f>'SW 4, LSL 20'!C108</f>
        <v>0</v>
      </c>
      <c r="N108" t="str">
        <f>IF(M108=0,IF(L108=1,'SW 3, LSL 15'!A108,'SW 4, LSL 20'!A108),'SW 4, LSL 20'!A108)</f>
        <v>खाद्यान्नों:खा+द्+या+न+्न+ों</v>
      </c>
    </row>
    <row r="109" spans="1:14">
      <c r="A109" t="s">
        <v>284</v>
      </c>
      <c r="B109">
        <f t="shared" si="5"/>
        <v>1</v>
      </c>
      <c r="C109">
        <v>1</v>
      </c>
      <c r="D109">
        <f t="shared" si="9"/>
        <v>0</v>
      </c>
      <c r="E109">
        <f>'SW 3, LSL 15'!E109</f>
        <v>1</v>
      </c>
      <c r="G109">
        <f t="shared" si="6"/>
        <v>1</v>
      </c>
      <c r="H109">
        <f t="shared" si="7"/>
        <v>0</v>
      </c>
      <c r="I109">
        <f t="shared" si="7"/>
        <v>0</v>
      </c>
      <c r="J109">
        <f t="shared" si="8"/>
        <v>0</v>
      </c>
      <c r="L109">
        <f>'SW 3, LSL 15'!C109</f>
        <v>0</v>
      </c>
      <c r="M109">
        <f>'SW 4, LSL 20'!C109</f>
        <v>1</v>
      </c>
      <c r="N109" t="str">
        <f>IF(M109=0,IF(L109=1,'SW 3, LSL 15'!A109,'SW 4, LSL 20'!A109),'SW 4, LSL 20'!A109)</f>
        <v>रेकॉर्डिंग्:रे+कॉर्ड+िंग+्</v>
      </c>
    </row>
    <row r="110" spans="1:14">
      <c r="A110" t="s">
        <v>107</v>
      </c>
      <c r="B110">
        <f t="shared" si="5"/>
        <v>0</v>
      </c>
      <c r="C110">
        <v>0</v>
      </c>
      <c r="D110">
        <f t="shared" si="9"/>
        <v>0</v>
      </c>
      <c r="E110">
        <f>'SW 3, LSL 15'!E110</f>
        <v>1</v>
      </c>
      <c r="G110">
        <f t="shared" si="6"/>
        <v>0</v>
      </c>
      <c r="H110">
        <f t="shared" si="7"/>
        <v>0</v>
      </c>
      <c r="I110">
        <f t="shared" si="7"/>
        <v>0</v>
      </c>
      <c r="J110">
        <f t="shared" si="8"/>
        <v>0</v>
      </c>
      <c r="L110">
        <f>'SW 3, LSL 15'!C110</f>
        <v>0</v>
      </c>
      <c r="M110">
        <f>'SW 4, LSL 20'!C110</f>
        <v>0</v>
      </c>
      <c r="N110" t="str">
        <f>IF(M110=0,IF(L110=1,'SW 3, LSL 15'!A110,'SW 4, LSL 20'!A110),'SW 4, LSL 20'!A110)</f>
        <v>सिक्युरिटी:सि+क्यु+र+िटी</v>
      </c>
    </row>
    <row r="111" spans="1:14">
      <c r="A111" t="s">
        <v>108</v>
      </c>
      <c r="B111">
        <f t="shared" si="5"/>
        <v>0</v>
      </c>
      <c r="C111">
        <v>0</v>
      </c>
      <c r="D111">
        <f t="shared" si="9"/>
        <v>0</v>
      </c>
      <c r="E111">
        <f>'SW 3, LSL 15'!E111</f>
        <v>1</v>
      </c>
      <c r="G111">
        <f t="shared" si="6"/>
        <v>0</v>
      </c>
      <c r="H111">
        <f t="shared" si="7"/>
        <v>0</v>
      </c>
      <c r="I111">
        <f t="shared" si="7"/>
        <v>0</v>
      </c>
      <c r="J111">
        <f t="shared" si="8"/>
        <v>0</v>
      </c>
      <c r="L111">
        <f>'SW 3, LSL 15'!C111</f>
        <v>0</v>
      </c>
      <c r="M111">
        <f>'SW 4, LSL 20'!C111</f>
        <v>0</v>
      </c>
      <c r="N111" t="str">
        <f>IF(M111=0,IF(L111=1,'SW 3, LSL 15'!A111,'SW 4, LSL 20'!A111),'SW 4, LSL 20'!A111)</f>
        <v>रिप्लेसमेंट:रि+प्ले+स+मेंट</v>
      </c>
    </row>
    <row r="112" spans="1:14">
      <c r="A112" t="s">
        <v>109</v>
      </c>
      <c r="B112">
        <f t="shared" si="5"/>
        <v>0</v>
      </c>
      <c r="C112">
        <v>0</v>
      </c>
      <c r="D112">
        <f t="shared" si="9"/>
        <v>0</v>
      </c>
      <c r="E112">
        <f>'SW 3, LSL 15'!E112</f>
        <v>1</v>
      </c>
      <c r="G112">
        <f t="shared" si="6"/>
        <v>0</v>
      </c>
      <c r="H112">
        <f t="shared" si="7"/>
        <v>0</v>
      </c>
      <c r="I112">
        <f t="shared" si="7"/>
        <v>0</v>
      </c>
      <c r="J112">
        <f t="shared" si="8"/>
        <v>0</v>
      </c>
      <c r="L112" s="1">
        <f>'SW 3, LSL 15'!C112</f>
        <v>0</v>
      </c>
      <c r="M112">
        <f>'SW 4, LSL 20'!C112</f>
        <v>0</v>
      </c>
      <c r="N112" t="str">
        <f>IF(M112=0,IF(L112=1,'SW 3, LSL 15'!A112,'SW 4, LSL 20'!A112),'SW 4, LSL 20'!A112)</f>
        <v>प्रोविजनिंग:प्रो+वि+जन+िंग</v>
      </c>
    </row>
    <row r="113" spans="1:14">
      <c r="A113" t="s">
        <v>285</v>
      </c>
      <c r="B113">
        <f t="shared" si="5"/>
        <v>1</v>
      </c>
      <c r="C113">
        <v>1</v>
      </c>
      <c r="D113">
        <f t="shared" si="9"/>
        <v>0</v>
      </c>
      <c r="E113">
        <f>'SW 3, LSL 15'!E113</f>
        <v>0</v>
      </c>
      <c r="G113">
        <f t="shared" si="6"/>
        <v>0</v>
      </c>
      <c r="H113">
        <f t="shared" si="7"/>
        <v>0</v>
      </c>
      <c r="I113">
        <f t="shared" si="7"/>
        <v>0</v>
      </c>
      <c r="J113">
        <f t="shared" si="8"/>
        <v>0</v>
      </c>
      <c r="L113">
        <f>'SW 3, LSL 15'!C113</f>
        <v>0</v>
      </c>
      <c r="M113">
        <f>'SW 4, LSL 20'!C113</f>
        <v>1</v>
      </c>
      <c r="N113" t="str">
        <f>IF(M113=0,IF(L113=1,'SW 3, LSL 15'!A113,'SW 4, LSL 20'!A113),'SW 4, LSL 20'!A113)</f>
        <v>कन्याकुमारी:कन्या+कुमार+ी</v>
      </c>
    </row>
    <row r="114" spans="1:14">
      <c r="A114" t="s">
        <v>111</v>
      </c>
      <c r="B114">
        <f t="shared" si="5"/>
        <v>1</v>
      </c>
      <c r="C114">
        <v>1</v>
      </c>
      <c r="D114">
        <f t="shared" si="9"/>
        <v>0</v>
      </c>
      <c r="E114">
        <f>'SW 3, LSL 15'!E114</f>
        <v>0</v>
      </c>
      <c r="G114">
        <f t="shared" si="6"/>
        <v>0</v>
      </c>
      <c r="H114">
        <f t="shared" si="7"/>
        <v>0</v>
      </c>
      <c r="I114">
        <f t="shared" si="7"/>
        <v>0</v>
      </c>
      <c r="J114">
        <f t="shared" si="8"/>
        <v>0</v>
      </c>
      <c r="L114">
        <f>'SW 3, LSL 15'!C114</f>
        <v>1</v>
      </c>
      <c r="M114">
        <f>'SW 4, LSL 20'!C114</f>
        <v>1</v>
      </c>
      <c r="N114" t="str">
        <f>IF(M114=0,IF(L114=1,'SW 3, LSL 15'!A114,'SW 4, LSL 20'!A114),'SW 4, LSL 20'!A114)</f>
        <v>लोकजनशक्ति:लोक+जन+शक्ति</v>
      </c>
    </row>
    <row r="115" spans="1:14">
      <c r="A115" t="s">
        <v>112</v>
      </c>
      <c r="B115">
        <f t="shared" si="5"/>
        <v>0</v>
      </c>
      <c r="C115">
        <v>0</v>
      </c>
      <c r="D115">
        <f t="shared" si="9"/>
        <v>0</v>
      </c>
      <c r="E115">
        <f>'SW 3, LSL 15'!E115</f>
        <v>1</v>
      </c>
      <c r="G115">
        <f t="shared" si="6"/>
        <v>0</v>
      </c>
      <c r="H115">
        <f t="shared" si="7"/>
        <v>0</v>
      </c>
      <c r="I115">
        <f t="shared" si="7"/>
        <v>0</v>
      </c>
      <c r="J115">
        <f t="shared" si="8"/>
        <v>0</v>
      </c>
      <c r="L115" s="1">
        <f>'SW 3, LSL 15'!C115</f>
        <v>0</v>
      </c>
      <c r="M115">
        <f>'SW 4, LSL 20'!C115</f>
        <v>0</v>
      </c>
      <c r="N115" t="str">
        <f>IF(M115=0,IF(L115=1,'SW 3, LSL 15'!A115,'SW 4, LSL 20'!A115),'SW 4, LSL 20'!A115)</f>
        <v>सिक्योरिटी:सि+क्यो+र+िटी</v>
      </c>
    </row>
    <row r="116" spans="1:14">
      <c r="A116" t="s">
        <v>113</v>
      </c>
      <c r="B116">
        <f t="shared" si="5"/>
        <v>0</v>
      </c>
      <c r="C116">
        <v>0</v>
      </c>
      <c r="D116">
        <f t="shared" si="9"/>
        <v>0</v>
      </c>
      <c r="E116">
        <f>'SW 3, LSL 15'!E116</f>
        <v>0</v>
      </c>
      <c r="G116">
        <f t="shared" si="6"/>
        <v>0</v>
      </c>
      <c r="H116">
        <f t="shared" si="7"/>
        <v>0</v>
      </c>
      <c r="I116">
        <f t="shared" si="7"/>
        <v>0</v>
      </c>
      <c r="J116">
        <f t="shared" si="8"/>
        <v>0</v>
      </c>
      <c r="L116" s="1">
        <f>'SW 3, LSL 15'!C116</f>
        <v>0</v>
      </c>
      <c r="M116">
        <f>'SW 4, LSL 20'!C116</f>
        <v>0</v>
      </c>
      <c r="N116" t="str">
        <f>IF(M116=0,IF(L116=1,'SW 3, LSL 15'!A116,'SW 4, LSL 20'!A116),'SW 4, LSL 20'!A116)</f>
        <v>जनप्रदर्शनों:जन+प्र+दर्श+न+ों</v>
      </c>
    </row>
    <row r="117" spans="1:14">
      <c r="A117" t="s">
        <v>286</v>
      </c>
      <c r="B117">
        <f t="shared" si="5"/>
        <v>1</v>
      </c>
      <c r="C117">
        <v>1</v>
      </c>
      <c r="D117">
        <f t="shared" si="9"/>
        <v>0</v>
      </c>
      <c r="E117">
        <f>'SW 3, LSL 15'!E117</f>
        <v>0</v>
      </c>
      <c r="G117">
        <f t="shared" si="6"/>
        <v>0</v>
      </c>
      <c r="H117">
        <f t="shared" si="7"/>
        <v>0</v>
      </c>
      <c r="I117">
        <f t="shared" si="7"/>
        <v>0</v>
      </c>
      <c r="J117">
        <f t="shared" si="8"/>
        <v>0</v>
      </c>
      <c r="L117">
        <f>'SW 3, LSL 15'!C117</f>
        <v>0</v>
      </c>
      <c r="M117">
        <f>'SW 4, LSL 20'!C117</f>
        <v>1</v>
      </c>
      <c r="N117" t="str">
        <f>IF(M117=0,IF(L117=1,'SW 3, LSL 15'!A117,'SW 4, LSL 20'!A117),'SW 4, LSL 20'!A117)</f>
        <v>आपत्तिजताई:आपत्ति+जताई</v>
      </c>
    </row>
    <row r="118" spans="1:14">
      <c r="A118" t="s">
        <v>115</v>
      </c>
      <c r="B118">
        <f t="shared" si="5"/>
        <v>0</v>
      </c>
      <c r="C118">
        <v>0</v>
      </c>
      <c r="D118">
        <f t="shared" si="9"/>
        <v>0</v>
      </c>
      <c r="E118">
        <f>'SW 3, LSL 15'!E118</f>
        <v>0</v>
      </c>
      <c r="G118">
        <f t="shared" si="6"/>
        <v>0</v>
      </c>
      <c r="H118">
        <f t="shared" si="7"/>
        <v>0</v>
      </c>
      <c r="I118">
        <f t="shared" si="7"/>
        <v>0</v>
      </c>
      <c r="J118">
        <f t="shared" si="8"/>
        <v>0</v>
      </c>
      <c r="L118">
        <f>'SW 3, LSL 15'!C118</f>
        <v>0</v>
      </c>
      <c r="M118">
        <f>'SW 4, LSL 20'!C118</f>
        <v>0</v>
      </c>
      <c r="N118" t="str">
        <f>IF(M118=0,IF(L118=1,'SW 3, LSL 15'!A118,'SW 4, LSL 20'!A118),'SW 4, LSL 20'!A118)</f>
        <v>अन्ततोगत्वा:अन्त+तो+गत+्वा</v>
      </c>
    </row>
    <row r="119" spans="1:14">
      <c r="A119" t="s">
        <v>367</v>
      </c>
      <c r="B119">
        <f t="shared" si="5"/>
        <v>2</v>
      </c>
      <c r="C119">
        <v>1</v>
      </c>
      <c r="D119">
        <f t="shared" si="9"/>
        <v>0</v>
      </c>
      <c r="E119">
        <f>'SW 3, LSL 15'!E119</f>
        <v>0</v>
      </c>
      <c r="G119">
        <f t="shared" si="6"/>
        <v>0</v>
      </c>
      <c r="H119">
        <f t="shared" si="7"/>
        <v>0</v>
      </c>
      <c r="I119">
        <f t="shared" si="7"/>
        <v>0</v>
      </c>
      <c r="J119">
        <f t="shared" si="8"/>
        <v>0</v>
      </c>
      <c r="L119">
        <f>'SW 3, LSL 15'!C119</f>
        <v>0</v>
      </c>
      <c r="M119">
        <f>'SW 4, LSL 20'!C119</f>
        <v>0</v>
      </c>
      <c r="N119" t="str">
        <f>IF(M119=0,IF(L119=1,'SW 3, LSL 15'!A119,'SW 4, LSL 20'!A119),'SW 4, LSL 20'!A119)</f>
        <v>ब्रिटेनवासियों:ब्+रिटेन+वासियों</v>
      </c>
    </row>
    <row r="120" spans="1:14">
      <c r="A120" t="s">
        <v>117</v>
      </c>
      <c r="B120">
        <f t="shared" si="5"/>
        <v>0</v>
      </c>
      <c r="C120">
        <v>0</v>
      </c>
      <c r="D120">
        <f t="shared" si="9"/>
        <v>0</v>
      </c>
      <c r="E120">
        <f>'SW 3, LSL 15'!E120</f>
        <v>0</v>
      </c>
      <c r="G120">
        <f t="shared" si="6"/>
        <v>0</v>
      </c>
      <c r="H120">
        <f t="shared" si="7"/>
        <v>0</v>
      </c>
      <c r="I120">
        <f t="shared" si="7"/>
        <v>0</v>
      </c>
      <c r="J120">
        <f t="shared" si="8"/>
        <v>0</v>
      </c>
      <c r="L120">
        <f>'SW 3, LSL 15'!C120</f>
        <v>0</v>
      </c>
      <c r="M120">
        <f>'SW 4, LSL 20'!C120</f>
        <v>0</v>
      </c>
      <c r="N120" t="str">
        <f>IF(M120=0,IF(L120=1,'SW 3, LSL 15'!A120,'SW 4, LSL 20'!A120),'SW 4, LSL 20'!A120)</f>
        <v>केंद्रीयता:के+ंद्र+ीय+ता</v>
      </c>
    </row>
    <row r="121" spans="1:14">
      <c r="A121" t="s">
        <v>368</v>
      </c>
      <c r="B121">
        <f t="shared" si="5"/>
        <v>2</v>
      </c>
      <c r="C121">
        <v>0</v>
      </c>
      <c r="D121">
        <f t="shared" si="9"/>
        <v>0</v>
      </c>
      <c r="E121">
        <f>'SW 3, LSL 15'!E121</f>
        <v>0</v>
      </c>
      <c r="G121">
        <f t="shared" si="6"/>
        <v>0</v>
      </c>
      <c r="H121">
        <f t="shared" si="7"/>
        <v>0</v>
      </c>
      <c r="I121">
        <f t="shared" si="7"/>
        <v>0</v>
      </c>
      <c r="J121">
        <f t="shared" si="8"/>
        <v>0</v>
      </c>
      <c r="L121" s="1">
        <f>'SW 3, LSL 15'!C121</f>
        <v>1</v>
      </c>
      <c r="M121">
        <f>'SW 4, LSL 20'!C121</f>
        <v>1</v>
      </c>
      <c r="N121" t="str">
        <f>IF(M121=0,IF(L121=1,'SW 3, LSL 15'!A121,'SW 4, LSL 20'!A121),'SW 4, LSL 20'!A121)</f>
        <v>चिकित्साकर्मियों:चिकित्सा+कर+्म+ियों</v>
      </c>
    </row>
    <row r="122" spans="1:14">
      <c r="A122" t="s">
        <v>369</v>
      </c>
      <c r="B122">
        <f t="shared" si="5"/>
        <v>2</v>
      </c>
      <c r="C122">
        <v>0</v>
      </c>
      <c r="D122">
        <f t="shared" si="9"/>
        <v>0</v>
      </c>
      <c r="E122">
        <f>'SW 3, LSL 15'!E122</f>
        <v>1</v>
      </c>
      <c r="G122">
        <f t="shared" si="6"/>
        <v>0</v>
      </c>
      <c r="H122">
        <f t="shared" si="7"/>
        <v>0</v>
      </c>
      <c r="I122">
        <f t="shared" si="7"/>
        <v>0</v>
      </c>
      <c r="J122">
        <f t="shared" si="8"/>
        <v>0</v>
      </c>
      <c r="L122">
        <f>'SW 3, LSL 15'!C122</f>
        <v>1</v>
      </c>
      <c r="M122">
        <f>'SW 4, LSL 20'!C122</f>
        <v>1</v>
      </c>
      <c r="N122" t="str">
        <f>IF(M122=0,IF(L122=1,'SW 3, LSL 15'!A122,'SW 4, LSL 20'!A122),'SW 4, LSL 20'!A122)</f>
        <v>सैम्युअल्स:सैम्युअल्स</v>
      </c>
    </row>
    <row r="123" spans="1:14">
      <c r="A123" t="s">
        <v>288</v>
      </c>
      <c r="B123">
        <f t="shared" si="5"/>
        <v>0</v>
      </c>
      <c r="C123">
        <v>0</v>
      </c>
      <c r="D123">
        <f t="shared" si="9"/>
        <v>0</v>
      </c>
      <c r="E123">
        <f>'SW 3, LSL 15'!E123</f>
        <v>1</v>
      </c>
      <c r="G123">
        <f t="shared" si="6"/>
        <v>0</v>
      </c>
      <c r="H123">
        <f t="shared" si="7"/>
        <v>0</v>
      </c>
      <c r="I123">
        <f t="shared" si="7"/>
        <v>0</v>
      </c>
      <c r="J123">
        <f t="shared" si="8"/>
        <v>0</v>
      </c>
      <c r="L123">
        <f>'SW 3, LSL 15'!C123</f>
        <v>0</v>
      </c>
      <c r="M123">
        <f>'SW 4, LSL 20'!C123</f>
        <v>0</v>
      </c>
      <c r="N123" t="str">
        <f>IF(M123=0,IF(L123=1,'SW 3, LSL 15'!A123,'SW 4, LSL 20'!A123),'SW 4, LSL 20'!A123)</f>
        <v>ब्लास्टिंग:ब्ला+स्टिंग</v>
      </c>
    </row>
    <row r="124" spans="1:14">
      <c r="A124" t="s">
        <v>121</v>
      </c>
      <c r="B124">
        <f t="shared" si="5"/>
        <v>0</v>
      </c>
      <c r="C124">
        <v>0</v>
      </c>
      <c r="D124">
        <f t="shared" si="9"/>
        <v>1</v>
      </c>
      <c r="E124">
        <f>'SW 3, LSL 15'!E124</f>
        <v>0</v>
      </c>
      <c r="G124">
        <f t="shared" si="6"/>
        <v>0</v>
      </c>
      <c r="H124">
        <f t="shared" si="7"/>
        <v>0</v>
      </c>
      <c r="I124">
        <f t="shared" si="7"/>
        <v>0</v>
      </c>
      <c r="J124">
        <f t="shared" si="8"/>
        <v>0</v>
      </c>
      <c r="L124">
        <f>'SW 3, LSL 15'!C124</f>
        <v>0</v>
      </c>
      <c r="M124">
        <f>'SW 4, LSL 20'!C124</f>
        <v>0</v>
      </c>
      <c r="N124" t="str">
        <f>IF(M124=0,IF(L124=1,'SW 3, LSL 15'!A124,'SW 4, LSL 20'!A124),'SW 4, LSL 20'!A124)</f>
        <v>प्राध्यापिका:प्राध्यापिका</v>
      </c>
    </row>
    <row r="125" spans="1:14">
      <c r="A125" t="s">
        <v>122</v>
      </c>
      <c r="B125">
        <f t="shared" si="5"/>
        <v>1</v>
      </c>
      <c r="C125">
        <v>1</v>
      </c>
      <c r="D125">
        <f t="shared" si="9"/>
        <v>0</v>
      </c>
      <c r="E125">
        <f>'SW 3, LSL 15'!E125</f>
        <v>0</v>
      </c>
      <c r="G125">
        <f t="shared" si="6"/>
        <v>0</v>
      </c>
      <c r="H125">
        <f t="shared" si="7"/>
        <v>0</v>
      </c>
      <c r="I125">
        <f t="shared" si="7"/>
        <v>0</v>
      </c>
      <c r="J125">
        <f t="shared" si="8"/>
        <v>0</v>
      </c>
      <c r="L125">
        <f>'SW 3, LSL 15'!C125</f>
        <v>1</v>
      </c>
      <c r="M125">
        <f>'SW 4, LSL 20'!C125</f>
        <v>1</v>
      </c>
      <c r="N125" t="str">
        <f>IF(M125=0,IF(L125=1,'SW 3, LSL 15'!A125,'SW 4, LSL 20'!A125),'SW 4, LSL 20'!A125)</f>
        <v>रामानंदाचार्य:राम+ानंद+ाचार्य</v>
      </c>
    </row>
    <row r="126" spans="1:14">
      <c r="A126" t="s">
        <v>289</v>
      </c>
      <c r="B126">
        <f t="shared" si="5"/>
        <v>0</v>
      </c>
      <c r="C126">
        <v>0</v>
      </c>
      <c r="D126">
        <f t="shared" si="9"/>
        <v>0</v>
      </c>
      <c r="E126">
        <f>'SW 3, LSL 15'!E126</f>
        <v>0</v>
      </c>
      <c r="G126">
        <f t="shared" si="6"/>
        <v>0</v>
      </c>
      <c r="H126">
        <f t="shared" si="7"/>
        <v>0</v>
      </c>
      <c r="I126">
        <f t="shared" si="7"/>
        <v>0</v>
      </c>
      <c r="J126">
        <f t="shared" si="8"/>
        <v>0</v>
      </c>
      <c r="L126">
        <f>'SW 3, LSL 15'!C126</f>
        <v>0</v>
      </c>
      <c r="M126">
        <f>'SW 4, LSL 20'!C126</f>
        <v>0</v>
      </c>
      <c r="N126" t="str">
        <f>IF(M126=0,IF(L126=1,'SW 3, LSL 15'!A126,'SW 4, LSL 20'!A126),'SW 4, LSL 20'!A126)</f>
        <v>कानूनसम्मत:का+नून+सम्मत</v>
      </c>
    </row>
    <row r="127" spans="1:14">
      <c r="A127" t="s">
        <v>370</v>
      </c>
      <c r="B127">
        <f t="shared" si="5"/>
        <v>2</v>
      </c>
      <c r="C127">
        <v>0</v>
      </c>
      <c r="D127">
        <f t="shared" si="9"/>
        <v>0</v>
      </c>
      <c r="E127">
        <f>'SW 3, LSL 15'!E127</f>
        <v>0</v>
      </c>
      <c r="G127">
        <f t="shared" si="6"/>
        <v>0</v>
      </c>
      <c r="H127">
        <f t="shared" si="7"/>
        <v>0</v>
      </c>
      <c r="I127">
        <f t="shared" si="7"/>
        <v>0</v>
      </c>
      <c r="J127">
        <f t="shared" si="8"/>
        <v>0</v>
      </c>
      <c r="L127">
        <f>'SW 3, LSL 15'!C127</f>
        <v>0</v>
      </c>
      <c r="M127">
        <f>'SW 4, LSL 20'!C127</f>
        <v>0</v>
      </c>
      <c r="N127" t="str">
        <f>IF(M127=0,IF(L127=1,'SW 3, LSL 15'!A127,'SW 4, LSL 20'!A127),'SW 4, LSL 20'!A127)</f>
        <v>औद्योगिकरण:औद्यो+गि+कर+ण</v>
      </c>
    </row>
    <row r="128" spans="1:14">
      <c r="A128" t="s">
        <v>291</v>
      </c>
      <c r="B128">
        <f t="shared" si="5"/>
        <v>0</v>
      </c>
      <c r="C128">
        <v>0</v>
      </c>
      <c r="D128">
        <f t="shared" si="9"/>
        <v>0</v>
      </c>
      <c r="E128">
        <f>'SW 3, LSL 15'!E128</f>
        <v>1</v>
      </c>
      <c r="G128">
        <f t="shared" si="6"/>
        <v>0</v>
      </c>
      <c r="H128">
        <f t="shared" si="7"/>
        <v>0</v>
      </c>
      <c r="I128">
        <f t="shared" si="7"/>
        <v>0</v>
      </c>
      <c r="J128">
        <f t="shared" si="8"/>
        <v>0</v>
      </c>
      <c r="L128" s="1">
        <f>'SW 3, LSL 15'!C128</f>
        <v>0</v>
      </c>
      <c r="M128">
        <f>'SW 4, LSL 20'!C128</f>
        <v>0</v>
      </c>
      <c r="N128" t="str">
        <f>IF(M128=0,IF(L128=1,'SW 3, LSL 15'!A128,'SW 4, LSL 20'!A128),'SW 4, LSL 20'!A128)</f>
        <v>क्वींसलैंड:क्वींस+लैंड</v>
      </c>
    </row>
    <row r="129" spans="1:14">
      <c r="A129" t="s">
        <v>126</v>
      </c>
      <c r="B129">
        <f t="shared" si="5"/>
        <v>1</v>
      </c>
      <c r="C129">
        <v>1</v>
      </c>
      <c r="D129">
        <f t="shared" si="9"/>
        <v>0</v>
      </c>
      <c r="E129">
        <f>'SW 3, LSL 15'!E129</f>
        <v>0</v>
      </c>
      <c r="G129">
        <f t="shared" si="6"/>
        <v>0</v>
      </c>
      <c r="H129">
        <f t="shared" si="7"/>
        <v>0</v>
      </c>
      <c r="I129">
        <f t="shared" si="7"/>
        <v>0</v>
      </c>
      <c r="J129">
        <f t="shared" si="8"/>
        <v>0</v>
      </c>
      <c r="L129">
        <f>'SW 3, LSL 15'!C129</f>
        <v>1</v>
      </c>
      <c r="M129">
        <f>'SW 4, LSL 20'!C129</f>
        <v>1</v>
      </c>
      <c r="N129" t="str">
        <f>IF(M129=0,IF(L129=1,'SW 3, LSL 15'!A129,'SW 4, LSL 20'!A129),'SW 4, LSL 20'!A129)</f>
        <v>राष्ट्रीयता:राष्ट्रीय+ता</v>
      </c>
    </row>
    <row r="130" spans="1:14">
      <c r="A130" t="s">
        <v>292</v>
      </c>
      <c r="B130">
        <f t="shared" si="5"/>
        <v>1</v>
      </c>
      <c r="C130">
        <v>1</v>
      </c>
      <c r="D130">
        <f t="shared" si="9"/>
        <v>0</v>
      </c>
      <c r="E130">
        <f>'SW 3, LSL 15'!E130</f>
        <v>0</v>
      </c>
      <c r="G130">
        <f t="shared" si="6"/>
        <v>0</v>
      </c>
      <c r="H130">
        <f t="shared" si="7"/>
        <v>0</v>
      </c>
      <c r="I130">
        <f t="shared" si="7"/>
        <v>0</v>
      </c>
      <c r="J130">
        <f t="shared" si="8"/>
        <v>0</v>
      </c>
      <c r="L130">
        <f>'SW 3, LSL 15'!C130</f>
        <v>0</v>
      </c>
      <c r="M130">
        <f>'SW 4, LSL 20'!C130</f>
        <v>1</v>
      </c>
      <c r="N130" t="str">
        <f>IF(M130=0,IF(L130=1,'SW 3, LSL 15'!A130,'SW 4, LSL 20'!A130),'SW 4, LSL 20'!A130)</f>
        <v>वैद्याचार्य:वैद्य+ाचार्य</v>
      </c>
    </row>
    <row r="131" spans="1:14">
      <c r="A131" t="s">
        <v>293</v>
      </c>
      <c r="B131">
        <f t="shared" ref="B131:B194" si="10">IF(OR(M131=1,L131=1),IF(A131=N131,1,2),IF(A131=N131,0,2))</f>
        <v>1</v>
      </c>
      <c r="C131">
        <v>1</v>
      </c>
      <c r="D131">
        <f t="shared" si="9"/>
        <v>0</v>
      </c>
      <c r="E131">
        <f>'SW 3, LSL 15'!E131</f>
        <v>0</v>
      </c>
      <c r="G131">
        <f t="shared" ref="G131:G194" si="11">C131*E131</f>
        <v>0</v>
      </c>
      <c r="H131">
        <f t="shared" ref="H131:I194" si="12">C131*D131</f>
        <v>0</v>
      </c>
      <c r="I131">
        <f t="shared" si="12"/>
        <v>0</v>
      </c>
      <c r="J131">
        <f t="shared" ref="J131:J194" si="13">C131*D131*E131</f>
        <v>0</v>
      </c>
      <c r="L131">
        <f>'SW 3, LSL 15'!C131</f>
        <v>0</v>
      </c>
      <c r="M131">
        <f>'SW 4, LSL 20'!C131</f>
        <v>1</v>
      </c>
      <c r="N131" t="str">
        <f>IF(M131=0,IF(L131=1,'SW 3, LSL 15'!A131,'SW 4, LSL 20'!A131),'SW 4, LSL 20'!A131)</f>
        <v>विचारविमर्श:विचार+विमर्श</v>
      </c>
    </row>
    <row r="132" spans="1:14">
      <c r="A132" t="s">
        <v>294</v>
      </c>
      <c r="B132">
        <f t="shared" si="10"/>
        <v>1</v>
      </c>
      <c r="C132">
        <v>1</v>
      </c>
      <c r="D132">
        <f t="shared" ref="D132:D195" si="14">IF(ISERROR(SEARCH("+",A132)),1,0)</f>
        <v>0</v>
      </c>
      <c r="E132">
        <f>'SW 3, LSL 15'!E132</f>
        <v>0</v>
      </c>
      <c r="G132">
        <f t="shared" si="11"/>
        <v>0</v>
      </c>
      <c r="H132">
        <f t="shared" si="12"/>
        <v>0</v>
      </c>
      <c r="I132">
        <f t="shared" si="12"/>
        <v>0</v>
      </c>
      <c r="J132">
        <f t="shared" si="13"/>
        <v>0</v>
      </c>
      <c r="L132">
        <f>'SW 3, LSL 15'!C132</f>
        <v>0</v>
      </c>
      <c r="M132">
        <f>'SW 4, LSL 20'!C132</f>
        <v>1</v>
      </c>
      <c r="N132" t="str">
        <f>IF(M132=0,IF(L132=1,'SW 3, LSL 15'!A132,'SW 4, LSL 20'!A132),'SW 4, LSL 20'!A132)</f>
        <v>भ्रष्टतंत्र:भ्रष्ट+तंत्र</v>
      </c>
    </row>
    <row r="133" spans="1:14">
      <c r="A133" t="s">
        <v>130</v>
      </c>
      <c r="B133">
        <f t="shared" si="10"/>
        <v>1</v>
      </c>
      <c r="C133">
        <v>1</v>
      </c>
      <c r="D133">
        <f t="shared" si="14"/>
        <v>0</v>
      </c>
      <c r="E133">
        <f>'SW 3, LSL 15'!E133</f>
        <v>0</v>
      </c>
      <c r="G133">
        <f t="shared" si="11"/>
        <v>0</v>
      </c>
      <c r="H133">
        <f t="shared" si="12"/>
        <v>0</v>
      </c>
      <c r="I133">
        <f t="shared" si="12"/>
        <v>0</v>
      </c>
      <c r="J133">
        <f t="shared" si="13"/>
        <v>0</v>
      </c>
      <c r="L133">
        <f>'SW 3, LSL 15'!C133</f>
        <v>1</v>
      </c>
      <c r="M133">
        <f>'SW 4, LSL 20'!C133</f>
        <v>1</v>
      </c>
      <c r="N133" t="str">
        <f>IF(M133=0,IF(L133=1,'SW 3, LSL 15'!A133,'SW 4, LSL 20'!A133),'SW 4, LSL 20'!A133)</f>
        <v>इन्द्रधनुषी:इन्द्र+धनुष+ी</v>
      </c>
    </row>
    <row r="134" spans="1:14">
      <c r="A134" t="s">
        <v>371</v>
      </c>
      <c r="B134">
        <f t="shared" si="10"/>
        <v>2</v>
      </c>
      <c r="C134">
        <v>0</v>
      </c>
      <c r="D134">
        <f t="shared" si="14"/>
        <v>0</v>
      </c>
      <c r="E134">
        <f>'SW 3, LSL 15'!E134</f>
        <v>1</v>
      </c>
      <c r="G134">
        <f t="shared" si="11"/>
        <v>0</v>
      </c>
      <c r="H134">
        <f t="shared" si="12"/>
        <v>0</v>
      </c>
      <c r="I134">
        <f t="shared" si="12"/>
        <v>0</v>
      </c>
      <c r="J134">
        <f t="shared" si="13"/>
        <v>0</v>
      </c>
      <c r="L134">
        <f>'SW 3, LSL 15'!C134</f>
        <v>1</v>
      </c>
      <c r="M134">
        <f>'SW 4, LSL 20'!C134</f>
        <v>1</v>
      </c>
      <c r="N134" t="str">
        <f>IF(M134=0,IF(L134=1,'SW 3, LSL 15'!A134,'SW 4, LSL 20'!A134),'SW 4, LSL 20'!A134)</f>
        <v>बुन्देलखण्ड:बुन्देलखण्ड</v>
      </c>
    </row>
    <row r="135" spans="1:14">
      <c r="A135" t="s">
        <v>132</v>
      </c>
      <c r="B135">
        <f t="shared" si="10"/>
        <v>0</v>
      </c>
      <c r="C135">
        <v>0</v>
      </c>
      <c r="D135">
        <f t="shared" si="14"/>
        <v>0</v>
      </c>
      <c r="E135">
        <f>'SW 3, LSL 15'!E135</f>
        <v>0</v>
      </c>
      <c r="G135">
        <f t="shared" si="11"/>
        <v>0</v>
      </c>
      <c r="H135">
        <f t="shared" si="12"/>
        <v>0</v>
      </c>
      <c r="I135">
        <f t="shared" si="12"/>
        <v>0</v>
      </c>
      <c r="J135">
        <f t="shared" si="13"/>
        <v>0</v>
      </c>
      <c r="L135">
        <f>'SW 3, LSL 15'!C135</f>
        <v>0</v>
      </c>
      <c r="M135">
        <f>'SW 4, LSL 20'!C135</f>
        <v>0</v>
      </c>
      <c r="N135" t="str">
        <f>IF(M135=0,IF(L135=1,'SW 3, LSL 15'!A135,'SW 4, LSL 20'!A135),'SW 4, LSL 20'!A135)</f>
        <v>योगदानकर्ताओं:योग+दा+न+कर्ता+ओं</v>
      </c>
    </row>
    <row r="136" spans="1:14">
      <c r="A136" t="s">
        <v>133</v>
      </c>
      <c r="B136">
        <f t="shared" si="10"/>
        <v>0</v>
      </c>
      <c r="C136">
        <v>0</v>
      </c>
      <c r="D136">
        <f t="shared" si="14"/>
        <v>1</v>
      </c>
      <c r="E136">
        <f>'SW 3, LSL 15'!E136</f>
        <v>0</v>
      </c>
      <c r="G136">
        <f t="shared" si="11"/>
        <v>0</v>
      </c>
      <c r="H136">
        <f t="shared" si="12"/>
        <v>0</v>
      </c>
      <c r="I136">
        <f t="shared" si="12"/>
        <v>0</v>
      </c>
      <c r="J136">
        <f t="shared" si="13"/>
        <v>0</v>
      </c>
      <c r="L136" s="1">
        <f>'SW 3, LSL 15'!C136</f>
        <v>0</v>
      </c>
      <c r="M136">
        <f>'SW 4, LSL 20'!C136</f>
        <v>0</v>
      </c>
      <c r="N136" t="str">
        <f>IF(M136=0,IF(L136=1,'SW 3, LSL 15'!A136,'SW 4, LSL 20'!A136),'SW 4, LSL 20'!A136)</f>
        <v>जन्माष्टमी:जन्माष्टमी</v>
      </c>
    </row>
    <row r="137" spans="1:14">
      <c r="A137" t="s">
        <v>134</v>
      </c>
      <c r="B137">
        <f t="shared" si="10"/>
        <v>1</v>
      </c>
      <c r="C137">
        <v>1</v>
      </c>
      <c r="D137">
        <f t="shared" si="14"/>
        <v>0</v>
      </c>
      <c r="E137">
        <f>'SW 3, LSL 15'!E137</f>
        <v>0</v>
      </c>
      <c r="G137">
        <f t="shared" si="11"/>
        <v>0</v>
      </c>
      <c r="H137">
        <f t="shared" si="12"/>
        <v>0</v>
      </c>
      <c r="I137">
        <f t="shared" si="12"/>
        <v>0</v>
      </c>
      <c r="J137">
        <f t="shared" si="13"/>
        <v>0</v>
      </c>
      <c r="L137">
        <f>'SW 3, LSL 15'!C137</f>
        <v>1</v>
      </c>
      <c r="M137">
        <f>'SW 4, LSL 20'!C137</f>
        <v>1</v>
      </c>
      <c r="N137" t="str">
        <f>IF(M137=0,IF(L137=1,'SW 3, LSL 15'!A137,'SW 4, LSL 20'!A137),'SW 4, LSL 20'!A137)</f>
        <v>श्रीकृष्णचन्द्र:श्री+कृष्ण+चन्द्र</v>
      </c>
    </row>
    <row r="138" spans="1:14">
      <c r="A138" t="s">
        <v>295</v>
      </c>
      <c r="B138">
        <f t="shared" si="10"/>
        <v>1</v>
      </c>
      <c r="C138">
        <v>1</v>
      </c>
      <c r="D138">
        <f t="shared" si="14"/>
        <v>0</v>
      </c>
      <c r="E138">
        <f>'SW 3, LSL 15'!E138</f>
        <v>1</v>
      </c>
      <c r="G138">
        <f t="shared" si="11"/>
        <v>1</v>
      </c>
      <c r="H138">
        <f t="shared" si="12"/>
        <v>0</v>
      </c>
      <c r="I138">
        <f t="shared" si="12"/>
        <v>0</v>
      </c>
      <c r="J138">
        <f t="shared" si="13"/>
        <v>0</v>
      </c>
      <c r="L138">
        <f>'SW 3, LSL 15'!C138</f>
        <v>0</v>
      </c>
      <c r="M138">
        <f>'SW 4, LSL 20'!C138</f>
        <v>1</v>
      </c>
      <c r="N138" t="str">
        <f>IF(M138=0,IF(L138=1,'SW 3, LSL 15'!A138,'SW 4, LSL 20'!A138),'SW 4, LSL 20'!A138)</f>
        <v>फोटोग्राफर:फोटो+ग्राफ+र</v>
      </c>
    </row>
    <row r="139" spans="1:14">
      <c r="A139" t="s">
        <v>296</v>
      </c>
      <c r="B139">
        <f t="shared" si="10"/>
        <v>1</v>
      </c>
      <c r="C139">
        <v>1</v>
      </c>
      <c r="D139">
        <f t="shared" si="14"/>
        <v>0</v>
      </c>
      <c r="E139">
        <f>'SW 3, LSL 15'!E139</f>
        <v>1</v>
      </c>
      <c r="G139">
        <f t="shared" si="11"/>
        <v>1</v>
      </c>
      <c r="H139">
        <f t="shared" si="12"/>
        <v>0</v>
      </c>
      <c r="I139">
        <f t="shared" si="12"/>
        <v>0</v>
      </c>
      <c r="J139">
        <f t="shared" si="13"/>
        <v>0</v>
      </c>
      <c r="L139">
        <f>'SW 3, LSL 15'!C139</f>
        <v>0</v>
      </c>
      <c r="M139">
        <f>'SW 4, LSL 20'!C139</f>
        <v>1</v>
      </c>
      <c r="N139" t="str">
        <f>IF(M139=0,IF(L139=1,'SW 3, LSL 15'!A139,'SW 4, LSL 20'!A139),'SW 4, LSL 20'!A139)</f>
        <v>फोटोग्राफी:फोटो+ग्राफ+ी</v>
      </c>
    </row>
    <row r="140" spans="1:14">
      <c r="A140" t="s">
        <v>297</v>
      </c>
      <c r="B140">
        <f t="shared" si="10"/>
        <v>1</v>
      </c>
      <c r="C140">
        <v>1</v>
      </c>
      <c r="D140">
        <f t="shared" si="14"/>
        <v>0</v>
      </c>
      <c r="E140">
        <f>'SW 3, LSL 15'!E140</f>
        <v>1</v>
      </c>
      <c r="G140">
        <f t="shared" si="11"/>
        <v>1</v>
      </c>
      <c r="H140">
        <f t="shared" si="12"/>
        <v>0</v>
      </c>
      <c r="I140">
        <f t="shared" si="12"/>
        <v>0</v>
      </c>
      <c r="J140">
        <f t="shared" si="13"/>
        <v>0</v>
      </c>
      <c r="L140">
        <f>'SW 3, LSL 15'!C140</f>
        <v>0</v>
      </c>
      <c r="M140">
        <f>'SW 4, LSL 20'!C140</f>
        <v>1</v>
      </c>
      <c r="N140" t="str">
        <f>IF(M140=0,IF(L140=1,'SW 3, LSL 15'!A140,'SW 4, LSL 20'!A140),'SW 4, LSL 20'!A140)</f>
        <v>कनेक्टिविटी:कनेक्ट+िव+िटी</v>
      </c>
    </row>
    <row r="141" spans="1:14">
      <c r="A141" t="s">
        <v>138</v>
      </c>
      <c r="B141">
        <f t="shared" si="10"/>
        <v>0</v>
      </c>
      <c r="C141">
        <v>0</v>
      </c>
      <c r="D141">
        <f t="shared" si="14"/>
        <v>0</v>
      </c>
      <c r="E141">
        <f>'SW 3, LSL 15'!E141</f>
        <v>1</v>
      </c>
      <c r="G141">
        <f t="shared" si="11"/>
        <v>0</v>
      </c>
      <c r="H141">
        <f t="shared" si="12"/>
        <v>0</v>
      </c>
      <c r="I141">
        <f t="shared" si="12"/>
        <v>0</v>
      </c>
      <c r="J141">
        <f t="shared" si="13"/>
        <v>0</v>
      </c>
      <c r="L141">
        <f>'SW 3, LSL 15'!C141</f>
        <v>0</v>
      </c>
      <c r="M141">
        <f>'SW 4, LSL 20'!C141</f>
        <v>0</v>
      </c>
      <c r="N141" t="str">
        <f>IF(M141=0,IF(L141=1,'SW 3, LSL 15'!A141,'SW 4, LSL 20'!A141),'SW 4, LSL 20'!A141)</f>
        <v>डाक्यूमेंट:डा+क्यू+मेंट</v>
      </c>
    </row>
    <row r="142" spans="1:14">
      <c r="A142" t="s">
        <v>372</v>
      </c>
      <c r="B142">
        <f t="shared" si="10"/>
        <v>2</v>
      </c>
      <c r="C142">
        <v>1</v>
      </c>
      <c r="D142">
        <f t="shared" si="14"/>
        <v>0</v>
      </c>
      <c r="E142">
        <f>'SW 3, LSL 15'!E142</f>
        <v>0</v>
      </c>
      <c r="G142">
        <f t="shared" si="11"/>
        <v>0</v>
      </c>
      <c r="H142">
        <f t="shared" si="12"/>
        <v>0</v>
      </c>
      <c r="I142">
        <f t="shared" si="12"/>
        <v>0</v>
      </c>
      <c r="J142">
        <f t="shared" si="13"/>
        <v>0</v>
      </c>
      <c r="L142">
        <f>'SW 3, LSL 15'!C142</f>
        <v>0</v>
      </c>
      <c r="M142">
        <f>'SW 4, LSL 20'!C142</f>
        <v>0</v>
      </c>
      <c r="N142" t="str">
        <f>IF(M142=0,IF(L142=1,'SW 3, LSL 15'!A142,'SW 4, LSL 20'!A142),'SW 4, LSL 20'!A142)</f>
        <v>मुस्‍कराते:मु+स्‍+कर+ा+ते</v>
      </c>
    </row>
    <row r="143" spans="1:14">
      <c r="A143" t="s">
        <v>140</v>
      </c>
      <c r="B143">
        <f t="shared" si="10"/>
        <v>1</v>
      </c>
      <c r="C143">
        <v>1</v>
      </c>
      <c r="D143">
        <f t="shared" si="14"/>
        <v>0</v>
      </c>
      <c r="E143">
        <f>'SW 3, LSL 15'!E143</f>
        <v>0</v>
      </c>
      <c r="G143">
        <f t="shared" si="11"/>
        <v>0</v>
      </c>
      <c r="H143">
        <f t="shared" si="12"/>
        <v>0</v>
      </c>
      <c r="I143">
        <f t="shared" si="12"/>
        <v>0</v>
      </c>
      <c r="J143">
        <f t="shared" si="13"/>
        <v>0</v>
      </c>
      <c r="L143">
        <f>'SW 3, LSL 15'!C143</f>
        <v>1</v>
      </c>
      <c r="M143">
        <f>'SW 4, LSL 20'!C143</f>
        <v>1</v>
      </c>
      <c r="N143" t="str">
        <f>IF(M143=0,IF(L143=1,'SW 3, LSL 15'!A143,'SW 4, LSL 20'!A143),'SW 4, LSL 20'!A143)</f>
        <v>रक्षामंत्री:रक्ष+ा+मंत्र+ी</v>
      </c>
    </row>
    <row r="144" spans="1:14">
      <c r="A144" t="s">
        <v>298</v>
      </c>
      <c r="B144">
        <f t="shared" si="10"/>
        <v>1</v>
      </c>
      <c r="C144">
        <v>1</v>
      </c>
      <c r="D144">
        <f t="shared" si="14"/>
        <v>0</v>
      </c>
      <c r="E144">
        <f>'SW 3, LSL 15'!E144</f>
        <v>1</v>
      </c>
      <c r="G144">
        <f t="shared" si="11"/>
        <v>1</v>
      </c>
      <c r="H144">
        <f t="shared" si="12"/>
        <v>0</v>
      </c>
      <c r="I144">
        <f t="shared" si="12"/>
        <v>0</v>
      </c>
      <c r="J144">
        <f t="shared" si="13"/>
        <v>0</v>
      </c>
      <c r="L144">
        <f>'SW 3, LSL 15'!C144</f>
        <v>0</v>
      </c>
      <c r="M144">
        <f>'SW 4, LSL 20'!C144</f>
        <v>1</v>
      </c>
      <c r="N144" t="str">
        <f>IF(M144=0,IF(L144=1,'SW 3, LSL 15'!A144,'SW 4, LSL 20'!A144),'SW 4, LSL 20'!A144)</f>
        <v>पैरामेडिकल:पैर+ा+मेडिकल</v>
      </c>
    </row>
    <row r="145" spans="1:14">
      <c r="A145" t="s">
        <v>299</v>
      </c>
      <c r="B145">
        <f t="shared" si="10"/>
        <v>1</v>
      </c>
      <c r="C145">
        <v>1</v>
      </c>
      <c r="D145">
        <f t="shared" si="14"/>
        <v>0</v>
      </c>
      <c r="E145">
        <f>'SW 3, LSL 15'!E145</f>
        <v>0</v>
      </c>
      <c r="G145">
        <f t="shared" si="11"/>
        <v>0</v>
      </c>
      <c r="H145">
        <f t="shared" si="12"/>
        <v>0</v>
      </c>
      <c r="I145">
        <f t="shared" si="12"/>
        <v>0</v>
      </c>
      <c r="J145">
        <f t="shared" si="13"/>
        <v>0</v>
      </c>
      <c r="L145" s="1">
        <f>'SW 3, LSL 15'!C145</f>
        <v>0</v>
      </c>
      <c r="M145">
        <f>'SW 4, LSL 20'!C145</f>
        <v>1</v>
      </c>
      <c r="N145" t="str">
        <f>IF(M145=0,IF(L145=1,'SW 3, LSL 15'!A145,'SW 4, LSL 20'!A145),'SW 4, LSL 20'!A145)</f>
        <v>व्यक्तित्वों:व्यक्त+ित+्व+ों</v>
      </c>
    </row>
    <row r="146" spans="1:14">
      <c r="A146" t="s">
        <v>143</v>
      </c>
      <c r="B146">
        <f t="shared" si="10"/>
        <v>0</v>
      </c>
      <c r="C146">
        <v>0</v>
      </c>
      <c r="D146">
        <f t="shared" si="14"/>
        <v>0</v>
      </c>
      <c r="E146">
        <f>'SW 3, LSL 15'!E146</f>
        <v>1</v>
      </c>
      <c r="G146">
        <f t="shared" si="11"/>
        <v>0</v>
      </c>
      <c r="H146">
        <f t="shared" si="12"/>
        <v>0</v>
      </c>
      <c r="I146">
        <f t="shared" si="12"/>
        <v>0</v>
      </c>
      <c r="J146">
        <f t="shared" si="13"/>
        <v>0</v>
      </c>
      <c r="L146">
        <f>'SW 3, LSL 15'!C146</f>
        <v>0</v>
      </c>
      <c r="M146">
        <f>'SW 4, LSL 20'!C146</f>
        <v>0</v>
      </c>
      <c r="N146" t="str">
        <f>IF(M146=0,IF(L146=1,'SW 3, LSL 15'!A146,'SW 4, LSL 20'!A146),'SW 4, LSL 20'!A146)</f>
        <v>इलेक्ट्रोनिक्स:इल+े+क+्ट+्रो+निक+्स</v>
      </c>
    </row>
    <row r="147" spans="1:14">
      <c r="A147" t="s">
        <v>144</v>
      </c>
      <c r="B147">
        <f t="shared" si="10"/>
        <v>1</v>
      </c>
      <c r="C147">
        <v>1</v>
      </c>
      <c r="D147">
        <f t="shared" si="14"/>
        <v>0</v>
      </c>
      <c r="E147">
        <f>'SW 3, LSL 15'!E147</f>
        <v>0</v>
      </c>
      <c r="G147">
        <f t="shared" si="11"/>
        <v>0</v>
      </c>
      <c r="H147">
        <f t="shared" si="12"/>
        <v>0</v>
      </c>
      <c r="I147">
        <f t="shared" si="12"/>
        <v>0</v>
      </c>
      <c r="J147">
        <f t="shared" si="13"/>
        <v>0</v>
      </c>
      <c r="L147">
        <f>'SW 3, LSL 15'!C147</f>
        <v>1</v>
      </c>
      <c r="M147">
        <f>'SW 4, LSL 20'!C147</f>
        <v>1</v>
      </c>
      <c r="N147" t="str">
        <f>IF(M147=0,IF(L147=1,'SW 3, LSL 15'!A147,'SW 4, LSL 20'!A147),'SW 4, LSL 20'!A147)</f>
        <v>विशेषज्ञों:वि+शेष+ज्ञ+ों</v>
      </c>
    </row>
    <row r="148" spans="1:14">
      <c r="A148" t="s">
        <v>145</v>
      </c>
      <c r="B148">
        <f t="shared" si="10"/>
        <v>0</v>
      </c>
      <c r="C148">
        <v>0</v>
      </c>
      <c r="D148">
        <f t="shared" si="14"/>
        <v>0</v>
      </c>
      <c r="E148">
        <f>'SW 3, LSL 15'!E148</f>
        <v>1</v>
      </c>
      <c r="G148">
        <f t="shared" si="11"/>
        <v>0</v>
      </c>
      <c r="H148">
        <f t="shared" si="12"/>
        <v>0</v>
      </c>
      <c r="I148">
        <f t="shared" si="12"/>
        <v>0</v>
      </c>
      <c r="J148">
        <f t="shared" si="13"/>
        <v>0</v>
      </c>
      <c r="L148">
        <f>'SW 3, LSL 15'!C148</f>
        <v>0</v>
      </c>
      <c r="M148">
        <f>'SW 4, LSL 20'!C148</f>
        <v>0</v>
      </c>
      <c r="N148" t="str">
        <f>IF(M148=0,IF(L148=1,'SW 3, LSL 15'!A148,'SW 4, LSL 20'!A148),'SW 4, LSL 20'!A148)</f>
        <v>कॉम्बिनेशन:कॉम+्+बिन+ेशन</v>
      </c>
    </row>
    <row r="149" spans="1:14">
      <c r="A149" t="s">
        <v>300</v>
      </c>
      <c r="B149">
        <f t="shared" si="10"/>
        <v>0</v>
      </c>
      <c r="C149">
        <v>0</v>
      </c>
      <c r="D149">
        <f t="shared" si="14"/>
        <v>0</v>
      </c>
      <c r="E149">
        <f>'SW 3, LSL 15'!E149</f>
        <v>0</v>
      </c>
      <c r="G149">
        <f t="shared" si="11"/>
        <v>0</v>
      </c>
      <c r="H149">
        <f t="shared" si="12"/>
        <v>0</v>
      </c>
      <c r="I149">
        <f t="shared" si="12"/>
        <v>0</v>
      </c>
      <c r="J149">
        <f t="shared" si="13"/>
        <v>0</v>
      </c>
      <c r="L149">
        <f>'SW 3, LSL 15'!C149</f>
        <v>0</v>
      </c>
      <c r="M149">
        <f>'SW 4, LSL 20'!C149</f>
        <v>0</v>
      </c>
      <c r="N149" t="str">
        <f>IF(M149=0,IF(L149=1,'SW 3, LSL 15'!A149,'SW 4, LSL 20'!A149),'SW 4, LSL 20'!A149)</f>
        <v>रहस्योदघाटन:रहस्य+ो+द+घाट+न</v>
      </c>
    </row>
    <row r="150" spans="1:14">
      <c r="A150" t="s">
        <v>301</v>
      </c>
      <c r="B150">
        <f t="shared" si="10"/>
        <v>1</v>
      </c>
      <c r="C150">
        <v>1</v>
      </c>
      <c r="D150">
        <f t="shared" si="14"/>
        <v>0</v>
      </c>
      <c r="E150">
        <f>'SW 3, LSL 15'!E150</f>
        <v>0</v>
      </c>
      <c r="G150">
        <f t="shared" si="11"/>
        <v>0</v>
      </c>
      <c r="H150">
        <f t="shared" si="12"/>
        <v>0</v>
      </c>
      <c r="I150">
        <f t="shared" si="12"/>
        <v>0</v>
      </c>
      <c r="J150">
        <f t="shared" si="13"/>
        <v>0</v>
      </c>
      <c r="L150">
        <f>'SW 3, LSL 15'!C150</f>
        <v>0</v>
      </c>
      <c r="M150">
        <f>'SW 4, LSL 20'!C150</f>
        <v>1</v>
      </c>
      <c r="N150" t="str">
        <f>IF(M150=0,IF(L150=1,'SW 3, LSL 15'!A150,'SW 4, LSL 20'!A150),'SW 4, LSL 20'!A150)</f>
        <v>प्रतिद्वंद्विता:प्रति+द्वंद+्व+िता</v>
      </c>
    </row>
    <row r="151" spans="1:14">
      <c r="A151" t="s">
        <v>148</v>
      </c>
      <c r="B151">
        <f t="shared" si="10"/>
        <v>0</v>
      </c>
      <c r="C151">
        <v>0</v>
      </c>
      <c r="D151">
        <f t="shared" si="14"/>
        <v>0</v>
      </c>
      <c r="E151">
        <f>'SW 3, LSL 15'!E151</f>
        <v>0</v>
      </c>
      <c r="G151">
        <f t="shared" si="11"/>
        <v>0</v>
      </c>
      <c r="H151">
        <f t="shared" si="12"/>
        <v>0</v>
      </c>
      <c r="I151">
        <f t="shared" si="12"/>
        <v>0</v>
      </c>
      <c r="J151">
        <f t="shared" si="13"/>
        <v>0</v>
      </c>
      <c r="L151">
        <f>'SW 3, LSL 15'!C151</f>
        <v>0</v>
      </c>
      <c r="M151">
        <f>'SW 4, LSL 20'!C151</f>
        <v>0</v>
      </c>
      <c r="N151" t="str">
        <f>IF(M151=0,IF(L151=1,'SW 3, LSL 15'!A151,'SW 4, LSL 20'!A151),'SW 4, LSL 20'!A151)</f>
        <v>परिवारजनों:परि+वार+जन+ों</v>
      </c>
    </row>
    <row r="152" spans="1:14">
      <c r="A152" t="s">
        <v>302</v>
      </c>
      <c r="B152">
        <f t="shared" si="10"/>
        <v>1</v>
      </c>
      <c r="C152">
        <v>1</v>
      </c>
      <c r="D152">
        <f t="shared" si="14"/>
        <v>0</v>
      </c>
      <c r="E152">
        <f>'SW 3, LSL 15'!E152</f>
        <v>0</v>
      </c>
      <c r="G152">
        <f t="shared" si="11"/>
        <v>0</v>
      </c>
      <c r="H152">
        <f t="shared" si="12"/>
        <v>0</v>
      </c>
      <c r="I152">
        <f t="shared" si="12"/>
        <v>0</v>
      </c>
      <c r="J152">
        <f t="shared" si="13"/>
        <v>0</v>
      </c>
      <c r="L152">
        <f>'SW 3, LSL 15'!C152</f>
        <v>0</v>
      </c>
      <c r="M152">
        <f>'SW 4, LSL 20'!C152</f>
        <v>1</v>
      </c>
      <c r="N152" t="str">
        <f>IF(M152=0,IF(L152=1,'SW 3, LSL 15'!A152,'SW 4, LSL 20'!A152),'SW 4, LSL 20'!A152)</f>
        <v>तरक्कीपसंद:तरक्की+पसंद</v>
      </c>
    </row>
    <row r="153" spans="1:14">
      <c r="A153" t="s">
        <v>150</v>
      </c>
      <c r="B153">
        <f t="shared" si="10"/>
        <v>0</v>
      </c>
      <c r="C153">
        <v>0</v>
      </c>
      <c r="D153">
        <f t="shared" si="14"/>
        <v>0</v>
      </c>
      <c r="E153">
        <f>'SW 3, LSL 15'!E153</f>
        <v>0</v>
      </c>
      <c r="G153">
        <f t="shared" si="11"/>
        <v>0</v>
      </c>
      <c r="H153">
        <f t="shared" si="12"/>
        <v>0</v>
      </c>
      <c r="I153">
        <f t="shared" si="12"/>
        <v>0</v>
      </c>
      <c r="J153">
        <f t="shared" si="13"/>
        <v>0</v>
      </c>
      <c r="L153" s="1">
        <f>'SW 3, LSL 15'!C153</f>
        <v>0</v>
      </c>
      <c r="M153">
        <f>'SW 4, LSL 20'!C153</f>
        <v>0</v>
      </c>
      <c r="N153" t="str">
        <f>IF(M153=0,IF(L153=1,'SW 3, LSL 15'!A153,'SW 4, LSL 20'!A153),'SW 4, LSL 20'!A153)</f>
        <v>बकायेदारों:बक+ा+ये+दार+ों</v>
      </c>
    </row>
    <row r="154" spans="1:14">
      <c r="A154" t="s">
        <v>373</v>
      </c>
      <c r="B154">
        <f t="shared" si="10"/>
        <v>2</v>
      </c>
      <c r="C154">
        <v>0</v>
      </c>
      <c r="D154">
        <f t="shared" si="14"/>
        <v>0</v>
      </c>
      <c r="E154">
        <f>'SW 3, LSL 15'!E154</f>
        <v>0</v>
      </c>
      <c r="G154">
        <f t="shared" si="11"/>
        <v>0</v>
      </c>
      <c r="H154">
        <f t="shared" si="12"/>
        <v>0</v>
      </c>
      <c r="I154">
        <f t="shared" si="12"/>
        <v>0</v>
      </c>
      <c r="J154">
        <f t="shared" si="13"/>
        <v>0</v>
      </c>
      <c r="L154">
        <f>'SW 3, LSL 15'!C154</f>
        <v>0</v>
      </c>
      <c r="M154">
        <f>'SW 4, LSL 20'!C154</f>
        <v>0</v>
      </c>
      <c r="N154" t="str">
        <f>IF(M154=0,IF(L154=1,'SW 3, LSL 15'!A154,'SW 4, LSL 20'!A154),'SW 4, LSL 20'!A154)</f>
        <v>शुक्राणुओं:शुक्र+ा+ण+ु+ओं</v>
      </c>
    </row>
    <row r="155" spans="1:14">
      <c r="A155" t="s">
        <v>152</v>
      </c>
      <c r="B155">
        <f t="shared" si="10"/>
        <v>0</v>
      </c>
      <c r="C155">
        <v>0</v>
      </c>
      <c r="D155">
        <f t="shared" si="14"/>
        <v>1</v>
      </c>
      <c r="E155">
        <f>'SW 3, LSL 15'!E155</f>
        <v>1</v>
      </c>
      <c r="G155">
        <f t="shared" si="11"/>
        <v>0</v>
      </c>
      <c r="H155">
        <f t="shared" si="12"/>
        <v>0</v>
      </c>
      <c r="I155">
        <f t="shared" si="12"/>
        <v>1</v>
      </c>
      <c r="J155">
        <f t="shared" si="13"/>
        <v>0</v>
      </c>
      <c r="L155">
        <f>'SW 3, LSL 15'!C155</f>
        <v>0</v>
      </c>
      <c r="M155">
        <f>'SW 4, LSL 20'!C155</f>
        <v>0</v>
      </c>
      <c r="N155" t="str">
        <f>IF(M155=0,IF(L155=1,'SW 3, LSL 15'!A155,'SW 4, LSL 20'!A155),'SW 4, LSL 20'!A155)</f>
        <v>हीमोफ़ीलिया:हीमोफ़ीलिया</v>
      </c>
    </row>
    <row r="156" spans="1:14">
      <c r="A156" t="s">
        <v>153</v>
      </c>
      <c r="B156">
        <f t="shared" si="10"/>
        <v>1</v>
      </c>
      <c r="C156">
        <v>1</v>
      </c>
      <c r="D156">
        <f t="shared" si="14"/>
        <v>0</v>
      </c>
      <c r="E156">
        <f>'SW 3, LSL 15'!E156</f>
        <v>0</v>
      </c>
      <c r="G156">
        <f t="shared" si="11"/>
        <v>0</v>
      </c>
      <c r="H156">
        <f t="shared" si="12"/>
        <v>0</v>
      </c>
      <c r="I156">
        <f t="shared" si="12"/>
        <v>0</v>
      </c>
      <c r="J156">
        <f t="shared" si="13"/>
        <v>0</v>
      </c>
      <c r="L156">
        <f>'SW 3, LSL 15'!C156</f>
        <v>1</v>
      </c>
      <c r="M156">
        <f>'SW 4, LSL 20'!C156</f>
        <v>1</v>
      </c>
      <c r="N156" t="str">
        <f>IF(M156=0,IF(L156=1,'SW 3, LSL 15'!A156,'SW 4, LSL 20'!A156),'SW 4, LSL 20'!A156)</f>
        <v>सहयोगपूर्ण:सह+योग+पूर्ण</v>
      </c>
    </row>
    <row r="157" spans="1:14">
      <c r="A157" t="s">
        <v>154</v>
      </c>
      <c r="B157">
        <f t="shared" si="10"/>
        <v>0</v>
      </c>
      <c r="C157">
        <v>0</v>
      </c>
      <c r="D157">
        <f t="shared" si="14"/>
        <v>0</v>
      </c>
      <c r="E157">
        <f>'SW 3, LSL 15'!E157</f>
        <v>1</v>
      </c>
      <c r="G157">
        <f t="shared" si="11"/>
        <v>0</v>
      </c>
      <c r="H157">
        <f t="shared" si="12"/>
        <v>0</v>
      </c>
      <c r="I157">
        <f t="shared" si="12"/>
        <v>0</v>
      </c>
      <c r="J157">
        <f t="shared" si="13"/>
        <v>0</v>
      </c>
      <c r="L157">
        <f>'SW 3, LSL 15'!C157</f>
        <v>0</v>
      </c>
      <c r="M157">
        <f>'SW 4, LSL 20'!C157</f>
        <v>0</v>
      </c>
      <c r="N157" t="str">
        <f>IF(M157=0,IF(L157=1,'SW 3, LSL 15'!A157,'SW 4, LSL 20'!A157),'SW 4, LSL 20'!A157)</f>
        <v>मेटास्टेसिस:मेटा+स्टे+स+िस</v>
      </c>
    </row>
    <row r="158" spans="1:14">
      <c r="A158" t="s">
        <v>374</v>
      </c>
      <c r="B158">
        <f t="shared" si="10"/>
        <v>2</v>
      </c>
      <c r="C158">
        <v>1</v>
      </c>
      <c r="D158">
        <f t="shared" si="14"/>
        <v>0</v>
      </c>
      <c r="E158">
        <f>'SW 3, LSL 15'!E158</f>
        <v>0</v>
      </c>
      <c r="G158">
        <f t="shared" si="11"/>
        <v>0</v>
      </c>
      <c r="H158">
        <f t="shared" si="12"/>
        <v>0</v>
      </c>
      <c r="I158">
        <f t="shared" si="12"/>
        <v>0</v>
      </c>
      <c r="J158">
        <f t="shared" si="13"/>
        <v>0</v>
      </c>
      <c r="L158">
        <f>'SW 3, LSL 15'!C158</f>
        <v>0</v>
      </c>
      <c r="M158">
        <f>'SW 4, LSL 20'!C158</f>
        <v>0</v>
      </c>
      <c r="N158" t="str">
        <f>IF(M158=0,IF(L158=1,'SW 3, LSL 15'!A158,'SW 4, LSL 20'!A158),'SW 4, LSL 20'!A158)</f>
        <v>श्रध्दांजलि:श्रध्दांजलि</v>
      </c>
    </row>
    <row r="159" spans="1:14">
      <c r="A159" t="s">
        <v>304</v>
      </c>
      <c r="B159">
        <f t="shared" si="10"/>
        <v>0</v>
      </c>
      <c r="C159">
        <v>0</v>
      </c>
      <c r="D159">
        <f t="shared" si="14"/>
        <v>0</v>
      </c>
      <c r="E159">
        <f>'SW 3, LSL 15'!E159</f>
        <v>0</v>
      </c>
      <c r="G159">
        <f t="shared" si="11"/>
        <v>0</v>
      </c>
      <c r="H159">
        <f t="shared" si="12"/>
        <v>0</v>
      </c>
      <c r="I159">
        <f t="shared" si="12"/>
        <v>0</v>
      </c>
      <c r="J159">
        <f t="shared" si="13"/>
        <v>0</v>
      </c>
      <c r="L159">
        <f>'SW 3, LSL 15'!C159</f>
        <v>0</v>
      </c>
      <c r="M159">
        <f>'SW 4, LSL 20'!C159</f>
        <v>0</v>
      </c>
      <c r="N159" t="str">
        <f>IF(M159=0,IF(L159=1,'SW 3, LSL 15'!A159,'SW 4, LSL 20'!A159),'SW 4, LSL 20'!A159)</f>
        <v>धक्कामुक्की:धक+्का+मुक्की</v>
      </c>
    </row>
    <row r="160" spans="1:14">
      <c r="A160" t="s">
        <v>157</v>
      </c>
      <c r="B160">
        <f t="shared" si="10"/>
        <v>0</v>
      </c>
      <c r="C160">
        <v>0</v>
      </c>
      <c r="D160">
        <f t="shared" si="14"/>
        <v>0</v>
      </c>
      <c r="E160">
        <f>'SW 3, LSL 15'!E160</f>
        <v>1</v>
      </c>
      <c r="G160">
        <f t="shared" si="11"/>
        <v>0</v>
      </c>
      <c r="H160">
        <f t="shared" si="12"/>
        <v>0</v>
      </c>
      <c r="I160">
        <f t="shared" si="12"/>
        <v>0</v>
      </c>
      <c r="J160">
        <f t="shared" si="13"/>
        <v>0</v>
      </c>
      <c r="L160">
        <f>'SW 3, LSL 15'!C160</f>
        <v>0</v>
      </c>
      <c r="M160">
        <f>'SW 4, LSL 20'!C160</f>
        <v>0</v>
      </c>
      <c r="N160" t="str">
        <f>IF(M160=0,IF(L160=1,'SW 3, LSL 15'!A160,'SW 4, LSL 20'!A160),'SW 4, LSL 20'!A160)</f>
        <v>आर्टिस्टों:आर+्ट+िस्ट+ों</v>
      </c>
    </row>
    <row r="161" spans="1:14">
      <c r="A161" t="s">
        <v>158</v>
      </c>
      <c r="B161">
        <f t="shared" si="10"/>
        <v>1</v>
      </c>
      <c r="C161">
        <v>1</v>
      </c>
      <c r="D161">
        <f t="shared" si="14"/>
        <v>0</v>
      </c>
      <c r="E161">
        <f>'SW 3, LSL 15'!E161</f>
        <v>0</v>
      </c>
      <c r="G161">
        <f t="shared" si="11"/>
        <v>0</v>
      </c>
      <c r="H161">
        <f t="shared" si="12"/>
        <v>0</v>
      </c>
      <c r="I161">
        <f t="shared" si="12"/>
        <v>0</v>
      </c>
      <c r="J161">
        <f t="shared" si="13"/>
        <v>0</v>
      </c>
      <c r="L161" s="1">
        <f>'SW 3, LSL 15'!C161</f>
        <v>1</v>
      </c>
      <c r="M161">
        <f>'SW 4, LSL 20'!C161</f>
        <v>1</v>
      </c>
      <c r="N161" t="str">
        <f>IF(M161=0,IF(L161=1,'SW 3, LSL 15'!A161,'SW 4, LSL 20'!A161),'SW 4, LSL 20'!A161)</f>
        <v>चन्द्रबाबू:चन्द्र+बाबू</v>
      </c>
    </row>
    <row r="162" spans="1:14">
      <c r="A162" t="s">
        <v>159</v>
      </c>
      <c r="B162">
        <f t="shared" si="10"/>
        <v>0</v>
      </c>
      <c r="C162">
        <v>0</v>
      </c>
      <c r="D162">
        <f t="shared" si="14"/>
        <v>0</v>
      </c>
      <c r="E162">
        <f>'SW 3, LSL 15'!E162</f>
        <v>0</v>
      </c>
      <c r="G162">
        <f t="shared" si="11"/>
        <v>0</v>
      </c>
      <c r="H162">
        <f t="shared" si="12"/>
        <v>0</v>
      </c>
      <c r="I162">
        <f t="shared" si="12"/>
        <v>0</v>
      </c>
      <c r="J162">
        <f t="shared" si="13"/>
        <v>0</v>
      </c>
      <c r="L162">
        <f>'SW 3, LSL 15'!C162</f>
        <v>0</v>
      </c>
      <c r="M162">
        <f>'SW 4, LSL 20'!C162</f>
        <v>0</v>
      </c>
      <c r="N162" t="str">
        <f>IF(M162=0,IF(L162=1,'SW 3, LSL 15'!A162,'SW 4, LSL 20'!A162),'SW 4, LSL 20'!A162)</f>
        <v>केंद्रीकृत:के+ंद्र+ीकृत</v>
      </c>
    </row>
    <row r="163" spans="1:14">
      <c r="A163" t="s">
        <v>160</v>
      </c>
      <c r="B163">
        <f t="shared" si="10"/>
        <v>0</v>
      </c>
      <c r="C163">
        <v>0</v>
      </c>
      <c r="D163">
        <f t="shared" si="14"/>
        <v>0</v>
      </c>
      <c r="E163">
        <f>'SW 3, LSL 15'!E163</f>
        <v>0</v>
      </c>
      <c r="G163">
        <f t="shared" si="11"/>
        <v>0</v>
      </c>
      <c r="H163">
        <f t="shared" si="12"/>
        <v>0</v>
      </c>
      <c r="I163">
        <f t="shared" si="12"/>
        <v>0</v>
      </c>
      <c r="J163">
        <f t="shared" si="13"/>
        <v>0</v>
      </c>
      <c r="L163">
        <f>'SW 3, LSL 15'!C163</f>
        <v>0</v>
      </c>
      <c r="M163">
        <f>'SW 4, LSL 20'!C163</f>
        <v>0</v>
      </c>
      <c r="N163" t="str">
        <f>IF(M163=0,IF(L163=1,'SW 3, LSL 15'!A163,'SW 4, LSL 20'!A163),'SW 4, LSL 20'!A163)</f>
        <v>प्रशिक्षुओं:प्र+शि+क्षु+ओं</v>
      </c>
    </row>
    <row r="164" spans="1:14">
      <c r="A164" t="s">
        <v>161</v>
      </c>
      <c r="B164">
        <f t="shared" si="10"/>
        <v>0</v>
      </c>
      <c r="C164">
        <v>0</v>
      </c>
      <c r="D164">
        <f t="shared" si="14"/>
        <v>0</v>
      </c>
      <c r="E164">
        <f>'SW 3, LSL 15'!E164</f>
        <v>1</v>
      </c>
      <c r="G164">
        <f t="shared" si="11"/>
        <v>0</v>
      </c>
      <c r="H164">
        <f t="shared" si="12"/>
        <v>0</v>
      </c>
      <c r="I164">
        <f t="shared" si="12"/>
        <v>0</v>
      </c>
      <c r="J164">
        <f t="shared" si="13"/>
        <v>0</v>
      </c>
      <c r="L164">
        <f>'SW 3, LSL 15'!C164</f>
        <v>0</v>
      </c>
      <c r="M164">
        <f>'SW 4, LSL 20'!C164</f>
        <v>0</v>
      </c>
      <c r="N164" t="str">
        <f>IF(M164=0,IF(L164=1,'SW 3, LSL 15'!A164,'SW 4, LSL 20'!A164),'SW 4, LSL 20'!A164)</f>
        <v>रेटिनोपैथी:रे+टिन+ो+पै+थी</v>
      </c>
    </row>
    <row r="165" spans="1:14">
      <c r="A165" t="s">
        <v>162</v>
      </c>
      <c r="B165">
        <f t="shared" si="10"/>
        <v>1</v>
      </c>
      <c r="C165">
        <v>1</v>
      </c>
      <c r="D165">
        <f t="shared" si="14"/>
        <v>0</v>
      </c>
      <c r="E165">
        <f>'SW 3, LSL 15'!E165</f>
        <v>0</v>
      </c>
      <c r="G165">
        <f t="shared" si="11"/>
        <v>0</v>
      </c>
      <c r="H165">
        <f t="shared" si="12"/>
        <v>0</v>
      </c>
      <c r="I165">
        <f t="shared" si="12"/>
        <v>0</v>
      </c>
      <c r="J165">
        <f t="shared" si="13"/>
        <v>0</v>
      </c>
      <c r="L165">
        <f>'SW 3, LSL 15'!C165</f>
        <v>1</v>
      </c>
      <c r="M165">
        <f>'SW 4, LSL 20'!C165</f>
        <v>1</v>
      </c>
      <c r="N165" t="str">
        <f>IF(M165=0,IF(L165=1,'SW 3, LSL 15'!A165,'SW 4, LSL 20'!A165),'SW 4, LSL 20'!A165)</f>
        <v>मूर्तिपूजा:मूर्ति+पूजा</v>
      </c>
    </row>
    <row r="166" spans="1:14">
      <c r="A166" t="s">
        <v>305</v>
      </c>
      <c r="B166">
        <f t="shared" si="10"/>
        <v>0</v>
      </c>
      <c r="C166">
        <v>0</v>
      </c>
      <c r="D166">
        <f t="shared" si="14"/>
        <v>0</v>
      </c>
      <c r="E166">
        <f>'SW 3, LSL 15'!E166</f>
        <v>0</v>
      </c>
      <c r="G166">
        <f t="shared" si="11"/>
        <v>0</v>
      </c>
      <c r="H166">
        <f t="shared" si="12"/>
        <v>0</v>
      </c>
      <c r="I166">
        <f t="shared" si="12"/>
        <v>0</v>
      </c>
      <c r="J166">
        <f t="shared" si="13"/>
        <v>0</v>
      </c>
      <c r="L166">
        <f>'SW 3, LSL 15'!C166</f>
        <v>0</v>
      </c>
      <c r="M166">
        <f>'SW 4, LSL 20'!C166</f>
        <v>0</v>
      </c>
      <c r="N166" t="str">
        <f>IF(M166=0,IF(L166=1,'SW 3, LSL 15'!A166,'SW 4, LSL 20'!A166),'SW 4, LSL 20'!A166)</f>
        <v>पेयजलापूर्ति:पे+य+जला+पूर्ति</v>
      </c>
    </row>
    <row r="167" spans="1:14">
      <c r="A167" t="s">
        <v>375</v>
      </c>
      <c r="B167">
        <f t="shared" si="10"/>
        <v>2</v>
      </c>
      <c r="C167">
        <v>1</v>
      </c>
      <c r="D167">
        <f t="shared" si="14"/>
        <v>0</v>
      </c>
      <c r="E167">
        <f>'SW 3, LSL 15'!E167</f>
        <v>0</v>
      </c>
      <c r="G167">
        <f t="shared" si="11"/>
        <v>0</v>
      </c>
      <c r="H167">
        <f t="shared" si="12"/>
        <v>0</v>
      </c>
      <c r="I167">
        <f t="shared" si="12"/>
        <v>0</v>
      </c>
      <c r="J167">
        <f t="shared" si="13"/>
        <v>0</v>
      </c>
      <c r="L167">
        <f>'SW 3, LSL 15'!C167</f>
        <v>0</v>
      </c>
      <c r="M167">
        <f>'SW 4, LSL 20'!C167</f>
        <v>0</v>
      </c>
      <c r="N167" t="str">
        <f>IF(M167=0,IF(L167=1,'SW 3, LSL 15'!A167,'SW 4, LSL 20'!A167),'SW 4, LSL 20'!A167)</f>
        <v>क्रान्तियों:क्+रा+न्त+ियों</v>
      </c>
    </row>
    <row r="168" spans="1:14">
      <c r="A168" t="s">
        <v>165</v>
      </c>
      <c r="B168">
        <f t="shared" si="10"/>
        <v>1</v>
      </c>
      <c r="C168">
        <v>1</v>
      </c>
      <c r="D168">
        <f t="shared" si="14"/>
        <v>0</v>
      </c>
      <c r="E168">
        <f>'SW 3, LSL 15'!E168</f>
        <v>0</v>
      </c>
      <c r="G168">
        <f t="shared" si="11"/>
        <v>0</v>
      </c>
      <c r="H168">
        <f t="shared" si="12"/>
        <v>0</v>
      </c>
      <c r="I168">
        <f t="shared" si="12"/>
        <v>0</v>
      </c>
      <c r="J168">
        <f t="shared" si="13"/>
        <v>0</v>
      </c>
      <c r="L168">
        <f>'SW 3, LSL 15'!C168</f>
        <v>1</v>
      </c>
      <c r="M168">
        <f>'SW 4, LSL 20'!C168</f>
        <v>1</v>
      </c>
      <c r="N168" t="str">
        <f>IF(M168=0,IF(L168=1,'SW 3, LSL 15'!A168,'SW 4, LSL 20'!A168),'SW 4, LSL 20'!A168)</f>
        <v>आत्मस्वीकृति:आत्म+स्व+ीकृत+ि</v>
      </c>
    </row>
    <row r="169" spans="1:14">
      <c r="A169" t="s">
        <v>166</v>
      </c>
      <c r="B169">
        <f t="shared" si="10"/>
        <v>0</v>
      </c>
      <c r="C169">
        <v>0</v>
      </c>
      <c r="D169">
        <f t="shared" si="14"/>
        <v>0</v>
      </c>
      <c r="E169">
        <f>'SW 3, LSL 15'!E169</f>
        <v>0</v>
      </c>
      <c r="G169">
        <f t="shared" si="11"/>
        <v>0</v>
      </c>
      <c r="H169">
        <f t="shared" si="12"/>
        <v>0</v>
      </c>
      <c r="I169">
        <f t="shared" si="12"/>
        <v>0</v>
      </c>
      <c r="J169">
        <f t="shared" si="13"/>
        <v>0</v>
      </c>
      <c r="L169">
        <f>'SW 3, LSL 15'!C169</f>
        <v>0</v>
      </c>
      <c r="M169">
        <f>'SW 4, LSL 20'!C169</f>
        <v>0</v>
      </c>
      <c r="N169" t="str">
        <f>IF(M169=0,IF(L169=1,'SW 3, LSL 15'!A169,'SW 4, LSL 20'!A169),'SW 4, LSL 20'!A169)</f>
        <v>घोटालेबाजों:घोटा+ले+बाज+ों</v>
      </c>
    </row>
    <row r="170" spans="1:14">
      <c r="A170" t="s">
        <v>167</v>
      </c>
      <c r="B170">
        <f t="shared" si="10"/>
        <v>0</v>
      </c>
      <c r="C170">
        <v>0</v>
      </c>
      <c r="D170">
        <f t="shared" si="14"/>
        <v>0</v>
      </c>
      <c r="E170">
        <f>'SW 3, LSL 15'!E170</f>
        <v>1</v>
      </c>
      <c r="G170">
        <f t="shared" si="11"/>
        <v>0</v>
      </c>
      <c r="H170">
        <f t="shared" si="12"/>
        <v>0</v>
      </c>
      <c r="I170">
        <f t="shared" si="12"/>
        <v>0</v>
      </c>
      <c r="J170">
        <f t="shared" si="13"/>
        <v>0</v>
      </c>
      <c r="L170">
        <f>'SW 3, LSL 15'!C170</f>
        <v>0</v>
      </c>
      <c r="M170">
        <f>'SW 4, LSL 20'!C170</f>
        <v>0</v>
      </c>
      <c r="N170" t="str">
        <f>IF(M170=0,IF(L170=1,'SW 3, LSL 15'!A170,'SW 4, LSL 20'!A170),'SW 4, LSL 20'!A170)</f>
        <v>क्रेडिबिलिटी:क्+रे+डि+बिल+िटी</v>
      </c>
    </row>
    <row r="171" spans="1:14">
      <c r="A171" t="s">
        <v>168</v>
      </c>
      <c r="B171">
        <f t="shared" si="10"/>
        <v>0</v>
      </c>
      <c r="C171">
        <v>0</v>
      </c>
      <c r="D171">
        <f t="shared" si="14"/>
        <v>0</v>
      </c>
      <c r="E171">
        <f>'SW 3, LSL 15'!E171</f>
        <v>0</v>
      </c>
      <c r="G171">
        <f t="shared" si="11"/>
        <v>0</v>
      </c>
      <c r="H171">
        <f t="shared" si="12"/>
        <v>0</v>
      </c>
      <c r="I171">
        <f t="shared" si="12"/>
        <v>0</v>
      </c>
      <c r="J171">
        <f t="shared" si="13"/>
        <v>0</v>
      </c>
      <c r="L171" s="1">
        <f>'SW 3, LSL 15'!C171</f>
        <v>0</v>
      </c>
      <c r="M171">
        <f>'SW 4, LSL 20'!C171</f>
        <v>0</v>
      </c>
      <c r="N171" t="str">
        <f>IF(M171=0,IF(L171=1,'SW 3, LSL 15'!A171,'SW 4, LSL 20'!A171),'SW 4, LSL 20'!A171)</f>
        <v>महामृत्युंजय:महा+मृत+्य+ु+ं+जय</v>
      </c>
    </row>
    <row r="172" spans="1:14">
      <c r="A172" t="s">
        <v>169</v>
      </c>
      <c r="B172">
        <f t="shared" si="10"/>
        <v>0</v>
      </c>
      <c r="C172">
        <v>0</v>
      </c>
      <c r="D172">
        <f t="shared" si="14"/>
        <v>0</v>
      </c>
      <c r="E172">
        <f>'SW 3, LSL 15'!E172</f>
        <v>0</v>
      </c>
      <c r="G172">
        <f t="shared" si="11"/>
        <v>0</v>
      </c>
      <c r="H172">
        <f t="shared" si="12"/>
        <v>0</v>
      </c>
      <c r="I172">
        <f t="shared" si="12"/>
        <v>0</v>
      </c>
      <c r="J172">
        <f t="shared" si="13"/>
        <v>0</v>
      </c>
      <c r="L172">
        <f>'SW 3, LSL 15'!C172</f>
        <v>0</v>
      </c>
      <c r="M172">
        <f>'SW 4, LSL 20'!C172</f>
        <v>0</v>
      </c>
      <c r="N172" t="str">
        <f>IF(M172=0,IF(L172=1,'SW 3, LSL 15'!A172,'SW 4, LSL 20'!A172),'SW 4, LSL 20'!A172)</f>
        <v>पर्यावरणीय:पर+्या+वर+ण+ीय</v>
      </c>
    </row>
    <row r="173" spans="1:14">
      <c r="A173" t="s">
        <v>170</v>
      </c>
      <c r="B173">
        <f t="shared" si="10"/>
        <v>0</v>
      </c>
      <c r="C173">
        <v>0</v>
      </c>
      <c r="D173">
        <f t="shared" si="14"/>
        <v>1</v>
      </c>
      <c r="E173">
        <f>'SW 3, LSL 15'!E173</f>
        <v>1</v>
      </c>
      <c r="G173">
        <f t="shared" si="11"/>
        <v>0</v>
      </c>
      <c r="H173">
        <f t="shared" si="12"/>
        <v>0</v>
      </c>
      <c r="I173">
        <f t="shared" si="12"/>
        <v>1</v>
      </c>
      <c r="J173">
        <f t="shared" si="13"/>
        <v>0</v>
      </c>
      <c r="L173">
        <f>'SW 3, LSL 15'!C173</f>
        <v>0</v>
      </c>
      <c r="M173">
        <f>'SW 4, LSL 20'!C173</f>
        <v>0</v>
      </c>
      <c r="N173" t="str">
        <f>IF(M173=0,IF(L173=1,'SW 3, LSL 15'!A173,'SW 4, LSL 20'!A173),'SW 4, LSL 20'!A173)</f>
        <v>सीडब्ल्यूइ:सीडब्ल्यूइ</v>
      </c>
    </row>
    <row r="174" spans="1:14">
      <c r="A174" t="s">
        <v>171</v>
      </c>
      <c r="B174">
        <f t="shared" si="10"/>
        <v>0</v>
      </c>
      <c r="C174">
        <v>0</v>
      </c>
      <c r="D174">
        <f t="shared" si="14"/>
        <v>0</v>
      </c>
      <c r="E174">
        <f>'SW 3, LSL 15'!E174</f>
        <v>0</v>
      </c>
      <c r="G174">
        <f t="shared" si="11"/>
        <v>0</v>
      </c>
      <c r="H174">
        <f t="shared" si="12"/>
        <v>0</v>
      </c>
      <c r="I174">
        <f t="shared" si="12"/>
        <v>0</v>
      </c>
      <c r="J174">
        <f t="shared" si="13"/>
        <v>0</v>
      </c>
      <c r="L174">
        <f>'SW 3, LSL 15'!C174</f>
        <v>0</v>
      </c>
      <c r="M174">
        <f>'SW 4, LSL 20'!C174</f>
        <v>0</v>
      </c>
      <c r="N174" t="str">
        <f>IF(M174=0,IF(L174=1,'SW 3, LSL 15'!A174,'SW 4, LSL 20'!A174),'SW 4, LSL 20'!A174)</f>
        <v>पेचीदगियों:पेच+ी+द+गियों</v>
      </c>
    </row>
    <row r="175" spans="1:14">
      <c r="A175" t="s">
        <v>172</v>
      </c>
      <c r="B175">
        <f t="shared" si="10"/>
        <v>1</v>
      </c>
      <c r="C175">
        <v>1</v>
      </c>
      <c r="D175">
        <f t="shared" si="14"/>
        <v>0</v>
      </c>
      <c r="E175">
        <f>'SW 3, LSL 15'!E175</f>
        <v>0</v>
      </c>
      <c r="G175">
        <f t="shared" si="11"/>
        <v>0</v>
      </c>
      <c r="H175">
        <f t="shared" si="12"/>
        <v>0</v>
      </c>
      <c r="I175">
        <f t="shared" si="12"/>
        <v>0</v>
      </c>
      <c r="J175">
        <f t="shared" si="13"/>
        <v>0</v>
      </c>
      <c r="L175">
        <f>'SW 3, LSL 15'!C175</f>
        <v>1</v>
      </c>
      <c r="M175">
        <f>'SW 4, LSL 20'!C175</f>
        <v>1</v>
      </c>
      <c r="N175" t="str">
        <f>IF(M175=0,IF(L175=1,'SW 3, LSL 15'!A175,'SW 4, LSL 20'!A175),'SW 4, LSL 20'!A175)</f>
        <v>क्षेत्ररक्षक:क्षेत्र+रक्ष+क</v>
      </c>
    </row>
    <row r="176" spans="1:14">
      <c r="A176" t="s">
        <v>173</v>
      </c>
      <c r="B176">
        <f t="shared" si="10"/>
        <v>0</v>
      </c>
      <c r="C176">
        <v>0</v>
      </c>
      <c r="D176">
        <f t="shared" si="14"/>
        <v>0</v>
      </c>
      <c r="E176">
        <f>'SW 3, LSL 15'!E176</f>
        <v>0</v>
      </c>
      <c r="G176">
        <f t="shared" si="11"/>
        <v>0</v>
      </c>
      <c r="H176">
        <f t="shared" si="12"/>
        <v>0</v>
      </c>
      <c r="I176">
        <f t="shared" si="12"/>
        <v>0</v>
      </c>
      <c r="J176">
        <f t="shared" si="13"/>
        <v>0</v>
      </c>
      <c r="L176">
        <f>'SW 3, LSL 15'!C176</f>
        <v>0</v>
      </c>
      <c r="M176">
        <f>'SW 4, LSL 20'!C176</f>
        <v>0</v>
      </c>
      <c r="N176" t="str">
        <f>IF(M176=0,IF(L176=1,'SW 3, LSL 15'!A176,'SW 4, LSL 20'!A176),'SW 4, LSL 20'!A176)</f>
        <v>दिल्लीवासियों:दिल+्ली+वासियों</v>
      </c>
    </row>
    <row r="177" spans="1:14">
      <c r="A177" t="s">
        <v>174</v>
      </c>
      <c r="B177">
        <f t="shared" si="10"/>
        <v>1</v>
      </c>
      <c r="C177">
        <v>1</v>
      </c>
      <c r="D177">
        <f t="shared" si="14"/>
        <v>0</v>
      </c>
      <c r="E177">
        <f>'SW 3, LSL 15'!E177</f>
        <v>0</v>
      </c>
      <c r="G177">
        <f t="shared" si="11"/>
        <v>0</v>
      </c>
      <c r="H177">
        <f t="shared" si="12"/>
        <v>0</v>
      </c>
      <c r="I177">
        <f t="shared" si="12"/>
        <v>0</v>
      </c>
      <c r="J177">
        <f t="shared" si="13"/>
        <v>0</v>
      </c>
      <c r="L177">
        <f>'SW 3, LSL 15'!C177</f>
        <v>1</v>
      </c>
      <c r="M177">
        <f>'SW 4, LSL 20'!C177</f>
        <v>1</v>
      </c>
      <c r="N177" t="str">
        <f>IF(M177=0,IF(L177=1,'SW 3, LSL 15'!A177,'SW 4, LSL 20'!A177),'SW 4, LSL 20'!A177)</f>
        <v>जीवनदायिनी:जीवन+दा+य+िनी</v>
      </c>
    </row>
    <row r="178" spans="1:14">
      <c r="A178" t="s">
        <v>175</v>
      </c>
      <c r="B178">
        <f t="shared" si="10"/>
        <v>1</v>
      </c>
      <c r="C178">
        <v>1</v>
      </c>
      <c r="D178">
        <f t="shared" si="14"/>
        <v>0</v>
      </c>
      <c r="E178">
        <f>'SW 3, LSL 15'!E178</f>
        <v>0</v>
      </c>
      <c r="G178">
        <f t="shared" si="11"/>
        <v>0</v>
      </c>
      <c r="H178">
        <f t="shared" si="12"/>
        <v>0</v>
      </c>
      <c r="I178">
        <f t="shared" si="12"/>
        <v>0</v>
      </c>
      <c r="J178">
        <f t="shared" si="13"/>
        <v>0</v>
      </c>
      <c r="L178">
        <f>'SW 3, LSL 15'!C178</f>
        <v>1</v>
      </c>
      <c r="M178">
        <f>'SW 4, LSL 20'!C178</f>
        <v>1</v>
      </c>
      <c r="N178" t="str">
        <f>IF(M178=0,IF(L178=1,'SW 3, LSL 15'!A178,'SW 4, LSL 20'!A178),'SW 4, LSL 20'!A178)</f>
        <v>क्षेत्ररक्षण:क्षेत्र+रक्ष+ण</v>
      </c>
    </row>
    <row r="179" spans="1:14">
      <c r="A179" t="s">
        <v>176</v>
      </c>
      <c r="B179">
        <f t="shared" si="10"/>
        <v>1</v>
      </c>
      <c r="C179">
        <v>1</v>
      </c>
      <c r="D179">
        <f t="shared" si="14"/>
        <v>0</v>
      </c>
      <c r="E179">
        <f>'SW 3, LSL 15'!E179</f>
        <v>0</v>
      </c>
      <c r="G179">
        <f t="shared" si="11"/>
        <v>0</v>
      </c>
      <c r="H179">
        <f t="shared" si="12"/>
        <v>0</v>
      </c>
      <c r="I179">
        <f t="shared" si="12"/>
        <v>0</v>
      </c>
      <c r="J179">
        <f t="shared" si="13"/>
        <v>0</v>
      </c>
      <c r="L179" s="1">
        <f>'SW 3, LSL 15'!C179</f>
        <v>1</v>
      </c>
      <c r="M179">
        <f>'SW 4, LSL 20'!C179</f>
        <v>1</v>
      </c>
      <c r="N179" t="str">
        <f>IF(M179=0,IF(L179=1,'SW 3, LSL 15'!A179,'SW 4, LSL 20'!A179),'SW 4, LSL 20'!A179)</f>
        <v>संस्कारधानी:संस्+कार+धान+ी</v>
      </c>
    </row>
    <row r="180" spans="1:14">
      <c r="A180" t="s">
        <v>306</v>
      </c>
      <c r="B180">
        <f t="shared" si="10"/>
        <v>0</v>
      </c>
      <c r="C180">
        <v>0</v>
      </c>
      <c r="D180">
        <f t="shared" si="14"/>
        <v>0</v>
      </c>
      <c r="E180">
        <f>'SW 3, LSL 15'!E180</f>
        <v>0</v>
      </c>
      <c r="G180">
        <f t="shared" si="11"/>
        <v>0</v>
      </c>
      <c r="H180">
        <f t="shared" si="12"/>
        <v>0</v>
      </c>
      <c r="I180">
        <f t="shared" si="12"/>
        <v>0</v>
      </c>
      <c r="J180">
        <f t="shared" si="13"/>
        <v>0</v>
      </c>
      <c r="L180">
        <f>'SW 3, LSL 15'!C180</f>
        <v>0</v>
      </c>
      <c r="M180">
        <f>'SW 4, LSL 20'!C180</f>
        <v>0</v>
      </c>
      <c r="N180" t="str">
        <f>IF(M180=0,IF(L180=1,'SW 3, LSL 15'!A180,'SW 4, LSL 20'!A180),'SW 4, LSL 20'!A180)</f>
        <v>प्रत्यारोपण:प्र+त्यार+ो+प+ण</v>
      </c>
    </row>
    <row r="181" spans="1:14">
      <c r="A181" t="s">
        <v>178</v>
      </c>
      <c r="B181">
        <f t="shared" si="10"/>
        <v>0</v>
      </c>
      <c r="C181">
        <v>0</v>
      </c>
      <c r="D181">
        <f t="shared" si="14"/>
        <v>0</v>
      </c>
      <c r="E181">
        <f>'SW 3, LSL 15'!E181</f>
        <v>0</v>
      </c>
      <c r="G181">
        <f t="shared" si="11"/>
        <v>0</v>
      </c>
      <c r="H181">
        <f t="shared" si="12"/>
        <v>0</v>
      </c>
      <c r="I181">
        <f t="shared" si="12"/>
        <v>0</v>
      </c>
      <c r="J181">
        <f t="shared" si="13"/>
        <v>0</v>
      </c>
      <c r="L181">
        <f>'SW 3, LSL 15'!C181</f>
        <v>0</v>
      </c>
      <c r="M181">
        <f>'SW 4, LSL 20'!C181</f>
        <v>0</v>
      </c>
      <c r="N181" t="str">
        <f>IF(M181=0,IF(L181=1,'SW 3, LSL 15'!A181,'SW 4, LSL 20'!A181),'SW 4, LSL 20'!A181)</f>
        <v>चित्रकारों:चित्र+का+र+ों</v>
      </c>
    </row>
    <row r="182" spans="1:14">
      <c r="A182" t="s">
        <v>307</v>
      </c>
      <c r="B182">
        <f t="shared" si="10"/>
        <v>1</v>
      </c>
      <c r="C182">
        <v>1</v>
      </c>
      <c r="D182">
        <f t="shared" si="14"/>
        <v>0</v>
      </c>
      <c r="E182">
        <f>'SW 3, LSL 15'!E182</f>
        <v>1</v>
      </c>
      <c r="G182">
        <f t="shared" si="11"/>
        <v>1</v>
      </c>
      <c r="H182">
        <f t="shared" si="12"/>
        <v>0</v>
      </c>
      <c r="I182">
        <f t="shared" si="12"/>
        <v>0</v>
      </c>
      <c r="J182">
        <f t="shared" si="13"/>
        <v>0</v>
      </c>
      <c r="L182">
        <f>'SW 3, LSL 15'!C182</f>
        <v>0</v>
      </c>
      <c r="M182">
        <f>'SW 4, LSL 20'!C182</f>
        <v>1</v>
      </c>
      <c r="N182" t="str">
        <f>IF(M182=0,IF(L182=1,'SW 3, LSL 15'!A182,'SW 4, LSL 20'!A182),'SW 4, LSL 20'!A182)</f>
        <v>काटरूनिस्ट:काटरून+िस्ट</v>
      </c>
    </row>
    <row r="183" spans="1:14">
      <c r="A183" t="s">
        <v>308</v>
      </c>
      <c r="B183">
        <f t="shared" si="10"/>
        <v>1</v>
      </c>
      <c r="C183">
        <v>1</v>
      </c>
      <c r="D183">
        <f t="shared" si="14"/>
        <v>0</v>
      </c>
      <c r="E183">
        <f>'SW 3, LSL 15'!E183</f>
        <v>0</v>
      </c>
      <c r="G183">
        <f t="shared" si="11"/>
        <v>0</v>
      </c>
      <c r="H183">
        <f t="shared" si="12"/>
        <v>0</v>
      </c>
      <c r="I183">
        <f t="shared" si="12"/>
        <v>0</v>
      </c>
      <c r="J183">
        <f t="shared" si="13"/>
        <v>0</v>
      </c>
      <c r="L183">
        <f>'SW 3, LSL 15'!C183</f>
        <v>0</v>
      </c>
      <c r="M183">
        <f>'SW 4, LSL 20'!C183</f>
        <v>1</v>
      </c>
      <c r="N183" t="str">
        <f>IF(M183=0,IF(L183=1,'SW 3, LSL 15'!A183,'SW 4, LSL 20'!A183),'SW 4, LSL 20'!A183)</f>
        <v>प्रेमपूर्ण:प्रेम+पूर्ण</v>
      </c>
    </row>
    <row r="184" spans="1:14">
      <c r="A184" t="s">
        <v>309</v>
      </c>
      <c r="B184">
        <f t="shared" si="10"/>
        <v>2</v>
      </c>
      <c r="C184">
        <v>0</v>
      </c>
      <c r="D184">
        <f t="shared" si="14"/>
        <v>0</v>
      </c>
      <c r="E184">
        <f>'SW 3, LSL 15'!E184</f>
        <v>0</v>
      </c>
      <c r="G184">
        <f t="shared" si="11"/>
        <v>0</v>
      </c>
      <c r="H184">
        <f t="shared" si="12"/>
        <v>0</v>
      </c>
      <c r="I184">
        <f t="shared" si="12"/>
        <v>0</v>
      </c>
      <c r="J184">
        <f t="shared" si="13"/>
        <v>0</v>
      </c>
      <c r="L184">
        <f>'SW 3, LSL 15'!C184</f>
        <v>1</v>
      </c>
      <c r="M184">
        <f>'SW 4, LSL 20'!C184</f>
        <v>0</v>
      </c>
      <c r="N184" t="str">
        <f>IF(M184=0,IF(L184=1,'SW 3, LSL 15'!A184,'SW 4, LSL 20'!A184),'SW 4, LSL 20'!A184)</f>
        <v>प्राचीनकालीन:प्रा+चीन+काल+ीन</v>
      </c>
    </row>
    <row r="185" spans="1:14">
      <c r="A185" t="s">
        <v>310</v>
      </c>
      <c r="B185">
        <f t="shared" si="10"/>
        <v>0</v>
      </c>
      <c r="C185">
        <v>0</v>
      </c>
      <c r="D185">
        <f t="shared" si="14"/>
        <v>0</v>
      </c>
      <c r="E185">
        <f>'SW 3, LSL 15'!E185</f>
        <v>0</v>
      </c>
      <c r="G185">
        <f t="shared" si="11"/>
        <v>0</v>
      </c>
      <c r="H185">
        <f t="shared" si="12"/>
        <v>0</v>
      </c>
      <c r="I185">
        <f t="shared" si="12"/>
        <v>0</v>
      </c>
      <c r="J185">
        <f t="shared" si="13"/>
        <v>0</v>
      </c>
      <c r="L185">
        <f>'SW 3, LSL 15'!C185</f>
        <v>0</v>
      </c>
      <c r="M185">
        <f>'SW 4, LSL 20'!C185</f>
        <v>0</v>
      </c>
      <c r="N185" t="str">
        <f>IF(M185=0,IF(L185=1,'SW 3, LSL 15'!A185,'SW 4, LSL 20'!A185),'SW 4, LSL 20'!A185)</f>
        <v>अश्रुपूरित:अश्रु+पूरित</v>
      </c>
    </row>
    <row r="186" spans="1:14">
      <c r="A186" t="s">
        <v>311</v>
      </c>
      <c r="B186">
        <f t="shared" si="10"/>
        <v>0</v>
      </c>
      <c r="C186">
        <v>0</v>
      </c>
      <c r="D186">
        <f t="shared" si="14"/>
        <v>0</v>
      </c>
      <c r="E186">
        <f>'SW 3, LSL 15'!E186</f>
        <v>1</v>
      </c>
      <c r="G186">
        <f t="shared" si="11"/>
        <v>0</v>
      </c>
      <c r="H186">
        <f t="shared" si="12"/>
        <v>0</v>
      </c>
      <c r="I186">
        <f t="shared" si="12"/>
        <v>0</v>
      </c>
      <c r="J186">
        <f t="shared" si="13"/>
        <v>0</v>
      </c>
      <c r="L186" s="1">
        <f>'SW 3, LSL 15'!C186</f>
        <v>0</v>
      </c>
      <c r="M186">
        <f>'SW 4, LSL 20'!C186</f>
        <v>0</v>
      </c>
      <c r="N186" t="str">
        <f>IF(M186=0,IF(L186=1,'SW 3, LSL 15'!A186,'SW 4, LSL 20'!A186),'SW 4, LSL 20'!A186)</f>
        <v>कॉन्ट्रिब्यूशन:कॉन्ट+्र+ि+ब्+यू+शन</v>
      </c>
    </row>
    <row r="187" spans="1:14">
      <c r="A187" t="s">
        <v>184</v>
      </c>
      <c r="B187">
        <f t="shared" si="10"/>
        <v>0</v>
      </c>
      <c r="C187">
        <v>0</v>
      </c>
      <c r="D187">
        <f t="shared" si="14"/>
        <v>0</v>
      </c>
      <c r="E187">
        <f>'SW 3, LSL 15'!E187</f>
        <v>0</v>
      </c>
      <c r="G187">
        <f t="shared" si="11"/>
        <v>0</v>
      </c>
      <c r="H187">
        <f t="shared" si="12"/>
        <v>0</v>
      </c>
      <c r="I187">
        <f t="shared" si="12"/>
        <v>0</v>
      </c>
      <c r="J187">
        <f t="shared" si="13"/>
        <v>0</v>
      </c>
      <c r="L187">
        <f>'SW 3, LSL 15'!C187</f>
        <v>0</v>
      </c>
      <c r="M187">
        <f>'SW 4, LSL 20'!C187</f>
        <v>0</v>
      </c>
      <c r="N187" t="str">
        <f>IF(M187=0,IF(L187=1,'SW 3, LSL 15'!A187,'SW 4, LSL 20'!A187),'SW 4, LSL 20'!A187)</f>
        <v>प्रार्थनापत्र:प्रा+र्थ+ना+पत्र</v>
      </c>
    </row>
    <row r="188" spans="1:14">
      <c r="A188" t="s">
        <v>185</v>
      </c>
      <c r="B188">
        <f t="shared" si="10"/>
        <v>1</v>
      </c>
      <c r="C188">
        <v>1</v>
      </c>
      <c r="D188">
        <f t="shared" si="14"/>
        <v>0</v>
      </c>
      <c r="E188">
        <f>'SW 3, LSL 15'!E188</f>
        <v>0</v>
      </c>
      <c r="G188">
        <f t="shared" si="11"/>
        <v>0</v>
      </c>
      <c r="H188">
        <f t="shared" si="12"/>
        <v>0</v>
      </c>
      <c r="I188">
        <f t="shared" si="12"/>
        <v>0</v>
      </c>
      <c r="J188">
        <f t="shared" si="13"/>
        <v>0</v>
      </c>
      <c r="L188">
        <f>'SW 3, LSL 15'!C188</f>
        <v>1</v>
      </c>
      <c r="M188">
        <f>'SW 4, LSL 20'!C188</f>
        <v>1</v>
      </c>
      <c r="N188" t="str">
        <f>IF(M188=0,IF(L188=1,'SW 3, LSL 15'!A188,'SW 4, LSL 20'!A188),'SW 4, LSL 20'!A188)</f>
        <v>कार्यकर्ताओं:कार्य+कर्+ता+ओं</v>
      </c>
    </row>
    <row r="189" spans="1:14">
      <c r="A189" t="s">
        <v>376</v>
      </c>
      <c r="B189">
        <f t="shared" si="10"/>
        <v>2</v>
      </c>
      <c r="C189">
        <v>1</v>
      </c>
      <c r="D189">
        <f t="shared" si="14"/>
        <v>0</v>
      </c>
      <c r="E189">
        <f>'SW 3, LSL 15'!E189</f>
        <v>0</v>
      </c>
      <c r="G189">
        <f t="shared" si="11"/>
        <v>0</v>
      </c>
      <c r="H189">
        <f t="shared" si="12"/>
        <v>0</v>
      </c>
      <c r="I189">
        <f t="shared" si="12"/>
        <v>0</v>
      </c>
      <c r="J189">
        <f t="shared" si="13"/>
        <v>0</v>
      </c>
      <c r="L189">
        <f>'SW 3, LSL 15'!C189</f>
        <v>0</v>
      </c>
      <c r="M189">
        <f>'SW 4, LSL 20'!C189</f>
        <v>0</v>
      </c>
      <c r="N189" t="str">
        <f>IF(M189=0,IF(L189=1,'SW 3, LSL 15'!A189,'SW 4, LSL 20'!A189),'SW 4, LSL 20'!A189)</f>
        <v>व्यवस्थाओं:व्यवस्+था+ओं</v>
      </c>
    </row>
    <row r="190" spans="1:14">
      <c r="A190" t="s">
        <v>312</v>
      </c>
      <c r="B190">
        <f t="shared" si="10"/>
        <v>1</v>
      </c>
      <c r="C190">
        <v>1</v>
      </c>
      <c r="D190">
        <f t="shared" si="14"/>
        <v>0</v>
      </c>
      <c r="E190">
        <f>'SW 3, LSL 15'!E190</f>
        <v>0</v>
      </c>
      <c r="G190">
        <f t="shared" si="11"/>
        <v>0</v>
      </c>
      <c r="H190">
        <f t="shared" si="12"/>
        <v>0</v>
      </c>
      <c r="I190">
        <f t="shared" si="12"/>
        <v>0</v>
      </c>
      <c r="J190">
        <f t="shared" si="13"/>
        <v>0</v>
      </c>
      <c r="L190">
        <f>'SW 3, LSL 15'!C190</f>
        <v>0</v>
      </c>
      <c r="M190">
        <f>'SW 4, LSL 20'!C190</f>
        <v>1</v>
      </c>
      <c r="N190" t="str">
        <f>IF(M190=0,IF(L190=1,'SW 3, LSL 15'!A190,'SW 4, LSL 20'!A190),'SW 4, LSL 20'!A190)</f>
        <v>पुष्पांजलि:पुष्प+ां+जल+ि</v>
      </c>
    </row>
    <row r="191" spans="1:14">
      <c r="A191" t="s">
        <v>188</v>
      </c>
      <c r="B191">
        <f t="shared" si="10"/>
        <v>0</v>
      </c>
      <c r="C191">
        <v>0</v>
      </c>
      <c r="D191">
        <f t="shared" si="14"/>
        <v>0</v>
      </c>
      <c r="E191">
        <f>'SW 3, LSL 15'!E191</f>
        <v>0</v>
      </c>
      <c r="G191">
        <f t="shared" si="11"/>
        <v>0</v>
      </c>
      <c r="H191">
        <f t="shared" si="12"/>
        <v>0</v>
      </c>
      <c r="I191">
        <f t="shared" si="12"/>
        <v>0</v>
      </c>
      <c r="J191">
        <f t="shared" si="13"/>
        <v>0</v>
      </c>
      <c r="L191">
        <f>'SW 3, LSL 15'!C191</f>
        <v>0</v>
      </c>
      <c r="M191">
        <f>'SW 4, LSL 20'!C191</f>
        <v>0</v>
      </c>
      <c r="N191" t="str">
        <f>IF(M191=0,IF(L191=1,'SW 3, LSL 15'!A191,'SW 4, LSL 20'!A191),'SW 4, LSL 20'!A191)</f>
        <v>परमेश्वरलाल:पर+म+ेश्वर+लाल</v>
      </c>
    </row>
    <row r="192" spans="1:14">
      <c r="A192" t="s">
        <v>189</v>
      </c>
      <c r="B192">
        <f t="shared" si="10"/>
        <v>0</v>
      </c>
      <c r="C192">
        <v>0</v>
      </c>
      <c r="D192">
        <f t="shared" si="14"/>
        <v>0</v>
      </c>
      <c r="E192">
        <f>'SW 3, LSL 15'!E192</f>
        <v>0</v>
      </c>
      <c r="G192">
        <f t="shared" si="11"/>
        <v>0</v>
      </c>
      <c r="H192">
        <f t="shared" si="12"/>
        <v>0</v>
      </c>
      <c r="I192">
        <f t="shared" si="12"/>
        <v>0</v>
      </c>
      <c r="J192">
        <f t="shared" si="13"/>
        <v>0</v>
      </c>
      <c r="L192" s="1">
        <f>'SW 3, LSL 15'!C192</f>
        <v>0</v>
      </c>
      <c r="M192">
        <f>'SW 4, LSL 20'!C192</f>
        <v>0</v>
      </c>
      <c r="N192" t="str">
        <f>IF(M192=0,IF(L192=1,'SW 3, LSL 15'!A192,'SW 4, LSL 20'!A192),'SW 4, LSL 20'!A192)</f>
        <v>दिल्लीवालों:दिल+्ली+वालों</v>
      </c>
    </row>
    <row r="193" spans="1:14">
      <c r="A193" t="s">
        <v>377</v>
      </c>
      <c r="B193">
        <f t="shared" si="10"/>
        <v>2</v>
      </c>
      <c r="C193">
        <v>1</v>
      </c>
      <c r="D193">
        <f t="shared" si="14"/>
        <v>0</v>
      </c>
      <c r="E193">
        <f>'SW 3, LSL 15'!E193</f>
        <v>0</v>
      </c>
      <c r="G193">
        <f t="shared" si="11"/>
        <v>0</v>
      </c>
      <c r="H193">
        <f t="shared" si="12"/>
        <v>0</v>
      </c>
      <c r="I193">
        <f t="shared" si="12"/>
        <v>0</v>
      </c>
      <c r="J193">
        <f t="shared" si="13"/>
        <v>0</v>
      </c>
      <c r="L193">
        <f>'SW 3, LSL 15'!C193</f>
        <v>0</v>
      </c>
      <c r="M193">
        <f>'SW 4, LSL 20'!C193</f>
        <v>0</v>
      </c>
      <c r="N193" t="str">
        <f>IF(M193=0,IF(L193=1,'SW 3, LSL 15'!A193,'SW 4, LSL 20'!A193),'SW 4, LSL 20'!A193)</f>
        <v>परीक्षार्थियों:परीक्षार्थियों</v>
      </c>
    </row>
    <row r="194" spans="1:14">
      <c r="A194" t="s">
        <v>313</v>
      </c>
      <c r="B194">
        <f t="shared" si="10"/>
        <v>1</v>
      </c>
      <c r="C194">
        <v>1</v>
      </c>
      <c r="D194">
        <f t="shared" si="14"/>
        <v>0</v>
      </c>
      <c r="E194">
        <f>'SW 3, LSL 15'!E194</f>
        <v>0</v>
      </c>
      <c r="G194">
        <f t="shared" si="11"/>
        <v>0</v>
      </c>
      <c r="H194">
        <f t="shared" si="12"/>
        <v>0</v>
      </c>
      <c r="I194">
        <f t="shared" si="12"/>
        <v>0</v>
      </c>
      <c r="J194">
        <f t="shared" si="13"/>
        <v>0</v>
      </c>
      <c r="L194">
        <f>'SW 3, LSL 15'!C194</f>
        <v>0</v>
      </c>
      <c r="M194">
        <f>'SW 4, LSL 20'!C194</f>
        <v>1</v>
      </c>
      <c r="N194" t="str">
        <f>IF(M194=0,IF(L194=1,'SW 3, LSL 15'!A194,'SW 4, LSL 20'!A194),'SW 4, LSL 20'!A194)</f>
        <v>गोपालकृष्ण:गोपाल+कृष्ण</v>
      </c>
    </row>
    <row r="195" spans="1:14">
      <c r="A195" t="s">
        <v>314</v>
      </c>
      <c r="B195">
        <f t="shared" ref="B195:B247" si="15">IF(OR(M195=1,L195=1),IF(A195=N195,1,2),IF(A195=N195,0,2))</f>
        <v>1</v>
      </c>
      <c r="C195">
        <v>1</v>
      </c>
      <c r="D195">
        <f t="shared" si="14"/>
        <v>0</v>
      </c>
      <c r="E195">
        <f>'SW 3, LSL 15'!E195</f>
        <v>0</v>
      </c>
      <c r="G195">
        <f t="shared" ref="G195:G247" si="16">C195*E195</f>
        <v>0</v>
      </c>
      <c r="H195">
        <f t="shared" ref="H195:I247" si="17">C195*D195</f>
        <v>0</v>
      </c>
      <c r="I195">
        <f t="shared" si="17"/>
        <v>0</v>
      </c>
      <c r="J195">
        <f t="shared" ref="J195:J247" si="18">C195*D195*E195</f>
        <v>0</v>
      </c>
      <c r="L195">
        <f>'SW 3, LSL 15'!C195</f>
        <v>0</v>
      </c>
      <c r="M195">
        <f>'SW 4, LSL 20'!C195</f>
        <v>1</v>
      </c>
      <c r="N195" t="str">
        <f>IF(M195=0,IF(L195=1,'SW 3, LSL 15'!A195,'SW 4, LSL 20'!A195),'SW 4, LSL 20'!A195)</f>
        <v>श्रीविष्णु:श्री+विष्णु</v>
      </c>
    </row>
    <row r="196" spans="1:14">
      <c r="A196" t="s">
        <v>193</v>
      </c>
      <c r="B196">
        <f t="shared" si="15"/>
        <v>1</v>
      </c>
      <c r="C196">
        <v>1</v>
      </c>
      <c r="D196">
        <f t="shared" ref="D196:D247" si="19">IF(ISERROR(SEARCH("+",A196)),1,0)</f>
        <v>0</v>
      </c>
      <c r="E196">
        <f>'SW 3, LSL 15'!E196</f>
        <v>0</v>
      </c>
      <c r="G196">
        <f t="shared" si="16"/>
        <v>0</v>
      </c>
      <c r="H196">
        <f t="shared" si="17"/>
        <v>0</v>
      </c>
      <c r="I196">
        <f t="shared" si="17"/>
        <v>0</v>
      </c>
      <c r="J196">
        <f t="shared" si="18"/>
        <v>0</v>
      </c>
      <c r="L196">
        <f>'SW 3, LSL 15'!C196</f>
        <v>1</v>
      </c>
      <c r="M196">
        <f>'SW 4, LSL 20'!C196</f>
        <v>1</v>
      </c>
      <c r="N196" t="str">
        <f>IF(M196=0,IF(L196=1,'SW 3, LSL 15'!A196,'SW 4, LSL 20'!A196),'SW 4, LSL 20'!A196)</f>
        <v>महाकालेश्वर:महा+काल+ेश्वर</v>
      </c>
    </row>
    <row r="197" spans="1:14">
      <c r="A197" t="s">
        <v>194</v>
      </c>
      <c r="B197">
        <f t="shared" si="15"/>
        <v>0</v>
      </c>
      <c r="C197">
        <v>0</v>
      </c>
      <c r="D197">
        <f t="shared" si="19"/>
        <v>1</v>
      </c>
      <c r="E197">
        <f>'SW 3, LSL 15'!E197</f>
        <v>1</v>
      </c>
      <c r="G197">
        <f t="shared" si="16"/>
        <v>0</v>
      </c>
      <c r="H197">
        <f t="shared" si="17"/>
        <v>0</v>
      </c>
      <c r="I197">
        <f t="shared" si="17"/>
        <v>1</v>
      </c>
      <c r="J197">
        <f t="shared" si="18"/>
        <v>0</v>
      </c>
      <c r="L197">
        <f>'SW 3, LSL 15'!C197</f>
        <v>0</v>
      </c>
      <c r="M197">
        <f>'SW 4, LSL 20'!C197</f>
        <v>0</v>
      </c>
      <c r="N197" t="str">
        <f>IF(M197=0,IF(L197=1,'SW 3, LSL 15'!A197,'SW 4, LSL 20'!A197),'SW 4, LSL 20'!A197)</f>
        <v>रेडियोलॉजिस्ट:रेडियोलॉजिस्ट</v>
      </c>
    </row>
    <row r="198" spans="1:14">
      <c r="A198" t="s">
        <v>378</v>
      </c>
      <c r="B198">
        <f t="shared" si="15"/>
        <v>2</v>
      </c>
      <c r="C198">
        <v>0</v>
      </c>
      <c r="D198">
        <f t="shared" si="19"/>
        <v>0</v>
      </c>
      <c r="E198">
        <f>'SW 3, LSL 15'!E198</f>
        <v>0</v>
      </c>
      <c r="G198">
        <f t="shared" si="16"/>
        <v>0</v>
      </c>
      <c r="H198">
        <f t="shared" si="17"/>
        <v>0</v>
      </c>
      <c r="I198">
        <f t="shared" si="17"/>
        <v>0</v>
      </c>
      <c r="J198">
        <f t="shared" si="18"/>
        <v>0</v>
      </c>
      <c r="L198">
        <f>'SW 3, LSL 15'!C198</f>
        <v>0</v>
      </c>
      <c r="M198">
        <f>'SW 4, LSL 20'!C198</f>
        <v>0</v>
      </c>
      <c r="N198" t="str">
        <f>IF(M198=0,IF(L198=1,'SW 3, LSL 15'!A198,'SW 4, LSL 20'!A198),'SW 4, LSL 20'!A198)</f>
        <v>संस्कृतिकर्मियों:संस्कृति+कर+्म+ियों</v>
      </c>
    </row>
    <row r="199" spans="1:14">
      <c r="A199" t="s">
        <v>196</v>
      </c>
      <c r="B199">
        <f t="shared" si="15"/>
        <v>1</v>
      </c>
      <c r="C199">
        <v>1</v>
      </c>
      <c r="D199">
        <f t="shared" si="19"/>
        <v>0</v>
      </c>
      <c r="E199">
        <f>'SW 3, LSL 15'!E199</f>
        <v>0</v>
      </c>
      <c r="G199">
        <f t="shared" si="16"/>
        <v>0</v>
      </c>
      <c r="H199">
        <f t="shared" si="17"/>
        <v>0</v>
      </c>
      <c r="I199">
        <f t="shared" si="17"/>
        <v>0</v>
      </c>
      <c r="J199">
        <f t="shared" si="18"/>
        <v>0</v>
      </c>
      <c r="L199">
        <f>'SW 3, LSL 15'!C199</f>
        <v>1</v>
      </c>
      <c r="M199">
        <f>'SW 4, LSL 20'!C199</f>
        <v>1</v>
      </c>
      <c r="N199" t="str">
        <f>IF(M199=0,IF(L199=1,'SW 3, LSL 15'!A199,'SW 4, LSL 20'!A199),'SW 4, LSL 20'!A199)</f>
        <v>अंधकारपूर्ण:अंध+कार+पूर्ण</v>
      </c>
    </row>
    <row r="200" spans="1:14">
      <c r="A200" t="s">
        <v>197</v>
      </c>
      <c r="B200">
        <f t="shared" si="15"/>
        <v>0</v>
      </c>
      <c r="C200">
        <v>0</v>
      </c>
      <c r="D200">
        <f t="shared" si="19"/>
        <v>0</v>
      </c>
      <c r="E200">
        <f>'SW 3, LSL 15'!E200</f>
        <v>1</v>
      </c>
      <c r="G200">
        <f t="shared" si="16"/>
        <v>0</v>
      </c>
      <c r="H200">
        <f t="shared" si="17"/>
        <v>0</v>
      </c>
      <c r="I200">
        <f t="shared" si="17"/>
        <v>0</v>
      </c>
      <c r="J200">
        <f t="shared" si="18"/>
        <v>0</v>
      </c>
      <c r="L200">
        <f>'SW 3, LSL 15'!C200</f>
        <v>0</v>
      </c>
      <c r="M200">
        <f>'SW 4, LSL 20'!C200</f>
        <v>0</v>
      </c>
      <c r="N200" t="str">
        <f>IF(M200=0,IF(L200=1,'SW 3, LSL 15'!A200,'SW 4, LSL 20'!A200),'SW 4, LSL 20'!A200)</f>
        <v>सब्सिडाइज्ड:सब+्स+ि+डाइज+्ड</v>
      </c>
    </row>
    <row r="201" spans="1:14">
      <c r="A201" t="s">
        <v>198</v>
      </c>
      <c r="B201">
        <f t="shared" si="15"/>
        <v>0</v>
      </c>
      <c r="C201">
        <v>0</v>
      </c>
      <c r="D201">
        <f t="shared" si="19"/>
        <v>0</v>
      </c>
      <c r="E201">
        <f>'SW 3, LSL 15'!E201</f>
        <v>1</v>
      </c>
      <c r="G201">
        <f t="shared" si="16"/>
        <v>0</v>
      </c>
      <c r="H201">
        <f t="shared" si="17"/>
        <v>0</v>
      </c>
      <c r="I201">
        <f t="shared" si="17"/>
        <v>0</v>
      </c>
      <c r="J201">
        <f t="shared" si="18"/>
        <v>0</v>
      </c>
      <c r="L201">
        <f>'SW 3, LSL 15'!C201</f>
        <v>0</v>
      </c>
      <c r="M201">
        <f>'SW 4, LSL 20'!C201</f>
        <v>0</v>
      </c>
      <c r="N201" t="str">
        <f>IF(M201=0,IF(L201=1,'SW 3, LSL 15'!A201,'SW 4, LSL 20'!A201),'SW 4, LSL 20'!A201)</f>
        <v>न्यूजीलैंड:न्यू+जी+लैंड</v>
      </c>
    </row>
    <row r="202" spans="1:14">
      <c r="A202" t="s">
        <v>379</v>
      </c>
      <c r="B202">
        <f t="shared" si="15"/>
        <v>2</v>
      </c>
      <c r="C202">
        <v>0</v>
      </c>
      <c r="D202">
        <f t="shared" si="19"/>
        <v>0</v>
      </c>
      <c r="E202">
        <f>'SW 3, LSL 15'!E202</f>
        <v>0</v>
      </c>
      <c r="G202">
        <f t="shared" si="16"/>
        <v>0</v>
      </c>
      <c r="H202">
        <f t="shared" si="17"/>
        <v>0</v>
      </c>
      <c r="I202">
        <f t="shared" si="17"/>
        <v>0</v>
      </c>
      <c r="J202">
        <f t="shared" si="18"/>
        <v>0</v>
      </c>
      <c r="L202">
        <f>'SW 3, LSL 15'!C202</f>
        <v>0</v>
      </c>
      <c r="M202">
        <f>'SW 4, LSL 20'!C202</f>
        <v>1</v>
      </c>
      <c r="N202" t="str">
        <f>IF(M202=0,IF(L202=1,'SW 3, LSL 15'!A202,'SW 4, LSL 20'!A202),'SW 4, LSL 20'!A202)</f>
        <v>प्रत्युत्तर:प्रत्य+ु+त्तर</v>
      </c>
    </row>
    <row r="203" spans="1:14">
      <c r="A203" t="s">
        <v>380</v>
      </c>
      <c r="B203">
        <f t="shared" si="15"/>
        <v>2</v>
      </c>
      <c r="C203">
        <v>1</v>
      </c>
      <c r="D203">
        <f t="shared" si="19"/>
        <v>0</v>
      </c>
      <c r="E203">
        <f>'SW 3, LSL 15'!E203</f>
        <v>0</v>
      </c>
      <c r="G203">
        <f t="shared" si="16"/>
        <v>0</v>
      </c>
      <c r="H203">
        <f t="shared" si="17"/>
        <v>0</v>
      </c>
      <c r="I203">
        <f t="shared" si="17"/>
        <v>0</v>
      </c>
      <c r="J203">
        <f t="shared" si="18"/>
        <v>0</v>
      </c>
      <c r="L203">
        <f>'SW 3, LSL 15'!C203</f>
        <v>0</v>
      </c>
      <c r="M203">
        <f>'SW 4, LSL 20'!C203</f>
        <v>0</v>
      </c>
      <c r="N203" t="str">
        <f>IF(M203=0,IF(L203=1,'SW 3, LSL 15'!A203,'SW 4, LSL 20'!A203),'SW 4, LSL 20'!A203)</f>
        <v>सर्वश्रेष्ठ:सर्वश्रेष्ठ</v>
      </c>
    </row>
    <row r="204" spans="1:14">
      <c r="A204" t="s">
        <v>381</v>
      </c>
      <c r="B204">
        <f t="shared" si="15"/>
        <v>2</v>
      </c>
      <c r="C204">
        <v>1</v>
      </c>
      <c r="D204">
        <f t="shared" si="19"/>
        <v>0</v>
      </c>
      <c r="E204">
        <f>'SW 3, LSL 15'!E204</f>
        <v>0</v>
      </c>
      <c r="G204">
        <f t="shared" si="16"/>
        <v>0</v>
      </c>
      <c r="H204">
        <f t="shared" si="17"/>
        <v>0</v>
      </c>
      <c r="I204">
        <f t="shared" si="17"/>
        <v>0</v>
      </c>
      <c r="J204">
        <f t="shared" si="18"/>
        <v>0</v>
      </c>
      <c r="L204">
        <f>'SW 3, LSL 15'!C204</f>
        <v>1</v>
      </c>
      <c r="M204">
        <f>'SW 4, LSL 20'!C204</f>
        <v>1</v>
      </c>
      <c r="N204" t="str">
        <f>IF(M204=0,IF(L204=1,'SW 3, LSL 15'!A204,'SW 4, LSL 20'!A204),'SW 4, LSL 20'!A204)</f>
        <v>साहित्यकारों:साहित्य+का+र+ों</v>
      </c>
    </row>
    <row r="205" spans="1:14">
      <c r="A205" t="s">
        <v>316</v>
      </c>
      <c r="B205">
        <f t="shared" si="15"/>
        <v>0</v>
      </c>
      <c r="C205">
        <v>0</v>
      </c>
      <c r="D205">
        <f t="shared" si="19"/>
        <v>0</v>
      </c>
      <c r="E205">
        <f>'SW 3, LSL 15'!E205</f>
        <v>0</v>
      </c>
      <c r="G205">
        <f t="shared" si="16"/>
        <v>0</v>
      </c>
      <c r="H205">
        <f t="shared" si="17"/>
        <v>0</v>
      </c>
      <c r="I205">
        <f t="shared" si="17"/>
        <v>0</v>
      </c>
      <c r="J205">
        <f t="shared" si="18"/>
        <v>0</v>
      </c>
      <c r="L205">
        <f>'SW 3, LSL 15'!C205</f>
        <v>0</v>
      </c>
      <c r="M205">
        <f>'SW 4, LSL 20'!C205</f>
        <v>0</v>
      </c>
      <c r="N205" t="str">
        <f>IF(M205=0,IF(L205=1,'SW 3, LSL 15'!A205,'SW 4, LSL 20'!A205),'SW 4, LSL 20'!A205)</f>
        <v>नुक्ताचीनी:नुक्ता+चीन+ी</v>
      </c>
    </row>
    <row r="206" spans="1:14">
      <c r="A206" t="s">
        <v>203</v>
      </c>
      <c r="B206">
        <f t="shared" si="15"/>
        <v>0</v>
      </c>
      <c r="C206">
        <v>0</v>
      </c>
      <c r="D206">
        <f t="shared" si="19"/>
        <v>1</v>
      </c>
      <c r="E206">
        <f>'SW 3, LSL 15'!E206</f>
        <v>0</v>
      </c>
      <c r="G206">
        <f t="shared" si="16"/>
        <v>0</v>
      </c>
      <c r="H206">
        <f t="shared" si="17"/>
        <v>0</v>
      </c>
      <c r="I206">
        <f t="shared" si="17"/>
        <v>0</v>
      </c>
      <c r="J206">
        <f t="shared" si="18"/>
        <v>0</v>
      </c>
      <c r="L206">
        <f>'SW 3, LSL 15'!C206</f>
        <v>0</v>
      </c>
      <c r="M206">
        <f>'SW 4, LSL 20'!C206</f>
        <v>0</v>
      </c>
      <c r="N206" t="str">
        <f>IF(M206=0,IF(L206=1,'SW 3, LSL 15'!A206,'SW 4, LSL 20'!A206),'SW 4, LSL 20'!A206)</f>
        <v>ज़िंदगियों:ज़िंदगियों</v>
      </c>
    </row>
    <row r="207" spans="1:14">
      <c r="A207" t="s">
        <v>317</v>
      </c>
      <c r="B207">
        <f t="shared" si="15"/>
        <v>1</v>
      </c>
      <c r="C207">
        <v>1</v>
      </c>
      <c r="D207">
        <f t="shared" si="19"/>
        <v>0</v>
      </c>
      <c r="E207">
        <f>'SW 3, LSL 15'!E207</f>
        <v>0</v>
      </c>
      <c r="G207">
        <f t="shared" si="16"/>
        <v>0</v>
      </c>
      <c r="H207">
        <f t="shared" si="17"/>
        <v>0</v>
      </c>
      <c r="I207">
        <f t="shared" si="17"/>
        <v>0</v>
      </c>
      <c r="J207">
        <f t="shared" si="18"/>
        <v>0</v>
      </c>
      <c r="L207">
        <f>'SW 3, LSL 15'!C207</f>
        <v>0</v>
      </c>
      <c r="M207">
        <f>'SW 4, LSL 20'!C207</f>
        <v>1</v>
      </c>
      <c r="N207" t="str">
        <f>IF(M207=0,IF(L207=1,'SW 3, LSL 15'!A207,'SW 4, LSL 20'!A207),'SW 4, LSL 20'!A207)</f>
        <v>प्रतिद्वंद्वी:प्रति+द्वंद+्व+ी</v>
      </c>
    </row>
    <row r="208" spans="1:14">
      <c r="A208" t="s">
        <v>318</v>
      </c>
      <c r="B208">
        <f t="shared" si="15"/>
        <v>1</v>
      </c>
      <c r="C208">
        <v>1</v>
      </c>
      <c r="D208">
        <f t="shared" si="19"/>
        <v>0</v>
      </c>
      <c r="E208">
        <f>'SW 3, LSL 15'!E208</f>
        <v>0</v>
      </c>
      <c r="G208">
        <f t="shared" si="16"/>
        <v>0</v>
      </c>
      <c r="H208">
        <f t="shared" si="17"/>
        <v>0</v>
      </c>
      <c r="I208">
        <f t="shared" si="17"/>
        <v>0</v>
      </c>
      <c r="J208">
        <f t="shared" si="18"/>
        <v>0</v>
      </c>
      <c r="L208">
        <f>'SW 3, LSL 15'!C208</f>
        <v>0</v>
      </c>
      <c r="M208">
        <f>'SW 4, LSL 20'!C208</f>
        <v>1</v>
      </c>
      <c r="N208" t="str">
        <f>IF(M208=0,IF(L208=1,'SW 3, LSL 15'!A208,'SW 4, LSL 20'!A208),'SW 4, LSL 20'!A208)</f>
        <v>निर्लिप्तता:निर्+लिप्त+ता</v>
      </c>
    </row>
    <row r="209" spans="1:14">
      <c r="A209" t="s">
        <v>206</v>
      </c>
      <c r="B209">
        <f t="shared" si="15"/>
        <v>0</v>
      </c>
      <c r="C209">
        <v>0</v>
      </c>
      <c r="D209">
        <f t="shared" si="19"/>
        <v>0</v>
      </c>
      <c r="E209">
        <f>'SW 3, LSL 15'!E209</f>
        <v>1</v>
      </c>
      <c r="G209">
        <f t="shared" si="16"/>
        <v>0</v>
      </c>
      <c r="H209">
        <f t="shared" si="17"/>
        <v>0</v>
      </c>
      <c r="I209">
        <f t="shared" si="17"/>
        <v>0</v>
      </c>
      <c r="J209">
        <f t="shared" si="18"/>
        <v>0</v>
      </c>
      <c r="L209">
        <f>'SW 3, LSL 15'!C209</f>
        <v>0</v>
      </c>
      <c r="M209">
        <f>'SW 4, LSL 20'!C209</f>
        <v>0</v>
      </c>
      <c r="N209" t="str">
        <f>IF(M209=0,IF(L209=1,'SW 3, LSL 15'!A209,'SW 4, LSL 20'!A209),'SW 4, LSL 20'!A209)</f>
        <v>फोटोग्राफरों:फोटो+ग्रा+फरों</v>
      </c>
    </row>
    <row r="210" spans="1:14">
      <c r="A210" t="s">
        <v>319</v>
      </c>
      <c r="B210">
        <f t="shared" si="15"/>
        <v>0</v>
      </c>
      <c r="C210">
        <v>0</v>
      </c>
      <c r="D210">
        <f t="shared" si="19"/>
        <v>0</v>
      </c>
      <c r="E210">
        <f>'SW 3, LSL 15'!E210</f>
        <v>0</v>
      </c>
      <c r="G210">
        <f t="shared" si="16"/>
        <v>0</v>
      </c>
      <c r="H210">
        <f t="shared" si="17"/>
        <v>0</v>
      </c>
      <c r="I210">
        <f t="shared" si="17"/>
        <v>0</v>
      </c>
      <c r="J210">
        <f t="shared" si="18"/>
        <v>0</v>
      </c>
      <c r="L210">
        <f>'SW 3, LSL 15'!C210</f>
        <v>0</v>
      </c>
      <c r="M210">
        <f>'SW 4, LSL 20'!C210</f>
        <v>0</v>
      </c>
      <c r="N210" t="str">
        <f>IF(M210=0,IF(L210=1,'SW 3, LSL 15'!A210,'SW 4, LSL 20'!A210),'SW 4, LSL 20'!A210)</f>
        <v>युक्तिसंगत:युक्त+िस+ं+गत</v>
      </c>
    </row>
    <row r="211" spans="1:14">
      <c r="A211" t="s">
        <v>208</v>
      </c>
      <c r="B211">
        <f t="shared" si="15"/>
        <v>0</v>
      </c>
      <c r="C211">
        <v>0</v>
      </c>
      <c r="D211">
        <f t="shared" si="19"/>
        <v>0</v>
      </c>
      <c r="E211">
        <f>'SW 3, LSL 15'!E211</f>
        <v>0</v>
      </c>
      <c r="G211">
        <f t="shared" si="16"/>
        <v>0</v>
      </c>
      <c r="H211">
        <f t="shared" si="17"/>
        <v>0</v>
      </c>
      <c r="I211">
        <f t="shared" si="17"/>
        <v>0</v>
      </c>
      <c r="J211">
        <f t="shared" si="18"/>
        <v>0</v>
      </c>
      <c r="L211">
        <f>'SW 3, LSL 15'!C211</f>
        <v>0</v>
      </c>
      <c r="M211">
        <f>'SW 4, LSL 20'!C211</f>
        <v>0</v>
      </c>
      <c r="N211" t="str">
        <f>IF(M211=0,IF(L211=1,'SW 3, LSL 15'!A211,'SW 4, LSL 20'!A211),'SW 4, LSL 20'!A211)</f>
        <v>युद्धविराम:युद्ध+वि+राम</v>
      </c>
    </row>
    <row r="212" spans="1:14">
      <c r="A212" t="s">
        <v>209</v>
      </c>
      <c r="B212">
        <f t="shared" si="15"/>
        <v>0</v>
      </c>
      <c r="C212">
        <v>0</v>
      </c>
      <c r="D212">
        <f t="shared" si="19"/>
        <v>0</v>
      </c>
      <c r="E212">
        <f>'SW 3, LSL 15'!E212</f>
        <v>0</v>
      </c>
      <c r="G212">
        <f t="shared" si="16"/>
        <v>0</v>
      </c>
      <c r="H212">
        <f t="shared" si="17"/>
        <v>0</v>
      </c>
      <c r="I212">
        <f t="shared" si="17"/>
        <v>0</v>
      </c>
      <c r="J212">
        <f t="shared" si="18"/>
        <v>0</v>
      </c>
      <c r="L212" s="1">
        <f>'SW 3, LSL 15'!C212</f>
        <v>0</v>
      </c>
      <c r="M212">
        <f>'SW 4, LSL 20'!C212</f>
        <v>0</v>
      </c>
      <c r="N212" t="str">
        <f>IF(M212=0,IF(L212=1,'SW 3, LSL 15'!A212,'SW 4, LSL 20'!A212),'SW 4, LSL 20'!A212)</f>
        <v>शोधार्थियों:शोध+ार्थियों</v>
      </c>
    </row>
    <row r="213" spans="1:14">
      <c r="A213" t="s">
        <v>210</v>
      </c>
      <c r="B213">
        <f t="shared" si="15"/>
        <v>0</v>
      </c>
      <c r="C213">
        <v>0</v>
      </c>
      <c r="D213">
        <f t="shared" si="19"/>
        <v>0</v>
      </c>
      <c r="E213">
        <f>'SW 3, LSL 15'!E213</f>
        <v>1</v>
      </c>
      <c r="G213">
        <f t="shared" si="16"/>
        <v>0</v>
      </c>
      <c r="H213">
        <f t="shared" si="17"/>
        <v>0</v>
      </c>
      <c r="I213">
        <f t="shared" si="17"/>
        <v>0</v>
      </c>
      <c r="J213">
        <f t="shared" si="18"/>
        <v>0</v>
      </c>
      <c r="L213">
        <f>'SW 3, LSL 15'!C213</f>
        <v>0</v>
      </c>
      <c r="M213">
        <f>'SW 4, LSL 20'!C213</f>
        <v>0</v>
      </c>
      <c r="N213" t="str">
        <f>IF(M213=0,IF(L213=1,'SW 3, LSL 15'!A213,'SW 4, LSL 20'!A213),'SW 4, LSL 20'!A213)</f>
        <v>डाइवर्सिफिकेशन:डाइव+र+्स+ि+फि+के+शन</v>
      </c>
    </row>
    <row r="214" spans="1:14">
      <c r="A214" t="s">
        <v>211</v>
      </c>
      <c r="B214">
        <f t="shared" si="15"/>
        <v>1</v>
      </c>
      <c r="C214">
        <v>1</v>
      </c>
      <c r="D214">
        <f t="shared" si="19"/>
        <v>1</v>
      </c>
      <c r="E214">
        <f>'SW 3, LSL 15'!E214</f>
        <v>1</v>
      </c>
      <c r="G214">
        <f t="shared" si="16"/>
        <v>1</v>
      </c>
      <c r="H214">
        <f t="shared" si="17"/>
        <v>1</v>
      </c>
      <c r="I214">
        <f t="shared" si="17"/>
        <v>1</v>
      </c>
      <c r="J214">
        <f t="shared" si="18"/>
        <v>1</v>
      </c>
      <c r="L214">
        <f>'SW 3, LSL 15'!C214</f>
        <v>1</v>
      </c>
      <c r="M214">
        <f>'SW 4, LSL 20'!C214</f>
        <v>1</v>
      </c>
      <c r="N214" t="str">
        <f>IF(M214=0,IF(L214=1,'SW 3, LSL 15'!A214,'SW 4, LSL 20'!A214),'SW 4, LSL 20'!A214)</f>
        <v>केलिफोर्निया:केलिफोर्निया</v>
      </c>
    </row>
    <row r="215" spans="1:14">
      <c r="A215" t="s">
        <v>212</v>
      </c>
      <c r="B215">
        <f t="shared" si="15"/>
        <v>0</v>
      </c>
      <c r="C215">
        <v>0</v>
      </c>
      <c r="D215">
        <f t="shared" si="19"/>
        <v>0</v>
      </c>
      <c r="E215">
        <f>'SW 3, LSL 15'!E215</f>
        <v>0</v>
      </c>
      <c r="G215">
        <f t="shared" si="16"/>
        <v>0</v>
      </c>
      <c r="H215">
        <f t="shared" si="17"/>
        <v>0</v>
      </c>
      <c r="I215">
        <f t="shared" si="17"/>
        <v>0</v>
      </c>
      <c r="J215">
        <f t="shared" si="18"/>
        <v>0</v>
      </c>
      <c r="L215">
        <f>'SW 3, LSL 15'!C215</f>
        <v>0</v>
      </c>
      <c r="M215">
        <f>'SW 4, LSL 20'!C215</f>
        <v>0</v>
      </c>
      <c r="N215" t="str">
        <f>IF(M215=0,IF(L215=1,'SW 3, LSL 15'!A215,'SW 4, LSL 20'!A215),'SW 4, LSL 20'!A215)</f>
        <v>निर्देशकों:निर्+देश+क+ों</v>
      </c>
    </row>
    <row r="216" spans="1:14">
      <c r="A216" t="s">
        <v>320</v>
      </c>
      <c r="B216">
        <f t="shared" si="15"/>
        <v>1</v>
      </c>
      <c r="C216">
        <v>1</v>
      </c>
      <c r="D216">
        <f t="shared" si="19"/>
        <v>0</v>
      </c>
      <c r="E216">
        <f>'SW 3, LSL 15'!E216</f>
        <v>0</v>
      </c>
      <c r="G216">
        <f t="shared" si="16"/>
        <v>0</v>
      </c>
      <c r="H216">
        <f t="shared" si="17"/>
        <v>0</v>
      </c>
      <c r="I216">
        <f t="shared" si="17"/>
        <v>0</v>
      </c>
      <c r="J216">
        <f t="shared" si="18"/>
        <v>0</v>
      </c>
      <c r="L216">
        <f>'SW 3, LSL 15'!C216</f>
        <v>0</v>
      </c>
      <c r="M216">
        <f>'SW 4, LSL 20'!C216</f>
        <v>1</v>
      </c>
      <c r="N216" t="str">
        <f>IF(M216=0,IF(L216=1,'SW 3, LSL 15'!A216,'SW 4, LSL 20'!A216),'SW 4, LSL 20'!A216)</f>
        <v>पंचायतनामा:पंचायत+नामा</v>
      </c>
    </row>
    <row r="217" spans="1:14">
      <c r="A217" t="s">
        <v>214</v>
      </c>
      <c r="B217">
        <f t="shared" si="15"/>
        <v>0</v>
      </c>
      <c r="C217">
        <v>0</v>
      </c>
      <c r="D217">
        <f t="shared" si="19"/>
        <v>0</v>
      </c>
      <c r="E217">
        <f>'SW 3, LSL 15'!E217</f>
        <v>0</v>
      </c>
      <c r="G217">
        <f t="shared" si="16"/>
        <v>0</v>
      </c>
      <c r="H217">
        <f t="shared" si="17"/>
        <v>0</v>
      </c>
      <c r="I217">
        <f t="shared" si="17"/>
        <v>0</v>
      </c>
      <c r="J217">
        <f t="shared" si="18"/>
        <v>0</v>
      </c>
      <c r="L217">
        <f>'SW 3, LSL 15'!C217</f>
        <v>0</v>
      </c>
      <c r="M217">
        <f>'SW 4, LSL 20'!C217</f>
        <v>0</v>
      </c>
      <c r="N217" t="str">
        <f>IF(M217=0,IF(L217=1,'SW 3, LSL 15'!A217,'SW 4, LSL 20'!A217),'SW 4, LSL 20'!A217)</f>
        <v>रियाजुद्दीन:रिया+ज+ुद्दीन</v>
      </c>
    </row>
    <row r="218" spans="1:14">
      <c r="A218" t="s">
        <v>215</v>
      </c>
      <c r="B218">
        <f t="shared" si="15"/>
        <v>0</v>
      </c>
      <c r="C218">
        <v>0</v>
      </c>
      <c r="D218">
        <f t="shared" si="19"/>
        <v>0</v>
      </c>
      <c r="E218">
        <f>'SW 3, LSL 15'!E218</f>
        <v>0</v>
      </c>
      <c r="G218">
        <f t="shared" si="16"/>
        <v>0</v>
      </c>
      <c r="H218">
        <f t="shared" si="17"/>
        <v>0</v>
      </c>
      <c r="I218">
        <f t="shared" si="17"/>
        <v>0</v>
      </c>
      <c r="J218">
        <f t="shared" si="18"/>
        <v>0</v>
      </c>
      <c r="L218">
        <f>'SW 3, LSL 15'!C218</f>
        <v>0</v>
      </c>
      <c r="M218">
        <f>'SW 4, LSL 20'!C218</f>
        <v>0</v>
      </c>
      <c r="N218" t="str">
        <f>IF(M218=0,IF(L218=1,'SW 3, LSL 15'!A218,'SW 4, LSL 20'!A218),'SW 4, LSL 20'!A218)</f>
        <v>विक्रमादित्य:वि+क्रम+ादि+त+्य</v>
      </c>
    </row>
    <row r="219" spans="1:14">
      <c r="A219" t="s">
        <v>216</v>
      </c>
      <c r="B219">
        <f t="shared" si="15"/>
        <v>0</v>
      </c>
      <c r="C219">
        <v>0</v>
      </c>
      <c r="D219">
        <f t="shared" si="19"/>
        <v>0</v>
      </c>
      <c r="E219">
        <f>'SW 3, LSL 15'!E219</f>
        <v>1</v>
      </c>
      <c r="G219">
        <f t="shared" si="16"/>
        <v>0</v>
      </c>
      <c r="H219">
        <f t="shared" si="17"/>
        <v>0</v>
      </c>
      <c r="I219">
        <f t="shared" si="17"/>
        <v>0</v>
      </c>
      <c r="J219">
        <f t="shared" si="18"/>
        <v>0</v>
      </c>
      <c r="L219">
        <f>'SW 3, LSL 15'!C219</f>
        <v>0</v>
      </c>
      <c r="M219">
        <f>'SW 4, LSL 20'!C219</f>
        <v>0</v>
      </c>
      <c r="N219" t="str">
        <f>IF(M219=0,IF(L219=1,'SW 3, LSL 15'!A219,'SW 4, LSL 20'!A219),'SW 4, LSL 20'!A219)</f>
        <v>कॉलेस्टरॉल:कॉल+ेस्ट+रॉ+ल</v>
      </c>
    </row>
    <row r="220" spans="1:14">
      <c r="A220" t="s">
        <v>217</v>
      </c>
      <c r="B220">
        <f t="shared" si="15"/>
        <v>1</v>
      </c>
      <c r="C220">
        <v>1</v>
      </c>
      <c r="D220">
        <f t="shared" si="19"/>
        <v>0</v>
      </c>
      <c r="E220">
        <f>'SW 3, LSL 15'!E220</f>
        <v>0</v>
      </c>
      <c r="G220">
        <f t="shared" si="16"/>
        <v>0</v>
      </c>
      <c r="H220">
        <f t="shared" si="17"/>
        <v>0</v>
      </c>
      <c r="I220">
        <f t="shared" si="17"/>
        <v>0</v>
      </c>
      <c r="J220">
        <f t="shared" si="18"/>
        <v>0</v>
      </c>
      <c r="L220">
        <f>'SW 3, LSL 15'!C220</f>
        <v>1</v>
      </c>
      <c r="M220">
        <f>'SW 4, LSL 20'!C220</f>
        <v>1</v>
      </c>
      <c r="N220" t="str">
        <f>IF(M220=0,IF(L220=1,'SW 3, LSL 15'!A220,'SW 4, LSL 20'!A220),'SW 4, LSL 20'!A220)</f>
        <v>राज्यसत्ता:राज्य+सत्+ता</v>
      </c>
    </row>
    <row r="221" spans="1:14">
      <c r="A221" t="s">
        <v>321</v>
      </c>
      <c r="B221">
        <f t="shared" si="15"/>
        <v>0</v>
      </c>
      <c r="C221">
        <v>0</v>
      </c>
      <c r="D221">
        <f t="shared" si="19"/>
        <v>0</v>
      </c>
      <c r="E221">
        <f>'SW 3, LSL 15'!E221</f>
        <v>1</v>
      </c>
      <c r="G221">
        <f t="shared" si="16"/>
        <v>0</v>
      </c>
      <c r="H221">
        <f t="shared" si="17"/>
        <v>0</v>
      </c>
      <c r="I221">
        <f t="shared" si="17"/>
        <v>0</v>
      </c>
      <c r="J221">
        <f t="shared" si="18"/>
        <v>0</v>
      </c>
      <c r="L221">
        <f>'SW 3, LSL 15'!C221</f>
        <v>0</v>
      </c>
      <c r="M221">
        <f>'SW 4, LSL 20'!C221</f>
        <v>0</v>
      </c>
      <c r="N221" t="str">
        <f>IF(M221=0,IF(L221=1,'SW 3, LSL 15'!A221,'SW 4, LSL 20'!A221),'SW 4, LSL 20'!A221)</f>
        <v>ट्रांसफार्मर:ट्रांस+फार्म+र</v>
      </c>
    </row>
    <row r="222" spans="1:14">
      <c r="A222" t="s">
        <v>219</v>
      </c>
      <c r="B222">
        <f t="shared" si="15"/>
        <v>0</v>
      </c>
      <c r="C222">
        <v>0</v>
      </c>
      <c r="D222">
        <f t="shared" si="19"/>
        <v>0</v>
      </c>
      <c r="E222">
        <f>'SW 3, LSL 15'!E222</f>
        <v>1</v>
      </c>
      <c r="G222">
        <f t="shared" si="16"/>
        <v>0</v>
      </c>
      <c r="H222">
        <f t="shared" si="17"/>
        <v>0</v>
      </c>
      <c r="I222">
        <f t="shared" si="17"/>
        <v>0</v>
      </c>
      <c r="J222">
        <f t="shared" si="18"/>
        <v>0</v>
      </c>
      <c r="L222">
        <f>'SW 3, LSL 15'!C222</f>
        <v>0</v>
      </c>
      <c r="M222">
        <f>'SW 4, LSL 20'!C222</f>
        <v>0</v>
      </c>
      <c r="N222" t="str">
        <f>IF(M222=0,IF(L222=1,'SW 3, LSL 15'!A222,'SW 4, LSL 20'!A222),'SW 4, LSL 20'!A222)</f>
        <v>इलेक्ट्रिसिटी:इल+े+क्+ट्+रि+सिटी</v>
      </c>
    </row>
    <row r="223" spans="1:14">
      <c r="A223" t="s">
        <v>322</v>
      </c>
      <c r="B223">
        <f t="shared" si="15"/>
        <v>0</v>
      </c>
      <c r="C223">
        <v>0</v>
      </c>
      <c r="D223">
        <f t="shared" si="19"/>
        <v>0</v>
      </c>
      <c r="E223">
        <f>'SW 3, LSL 15'!E223</f>
        <v>1</v>
      </c>
      <c r="G223">
        <f t="shared" si="16"/>
        <v>0</v>
      </c>
      <c r="H223">
        <f t="shared" si="17"/>
        <v>0</v>
      </c>
      <c r="I223">
        <f t="shared" si="17"/>
        <v>0</v>
      </c>
      <c r="J223">
        <f t="shared" si="18"/>
        <v>0</v>
      </c>
      <c r="L223">
        <f>'SW 3, LSL 15'!C223</f>
        <v>0</v>
      </c>
      <c r="M223">
        <f>'SW 4, LSL 20'!C223</f>
        <v>0</v>
      </c>
      <c r="N223" t="str">
        <f>IF(M223=0,IF(L223=1,'SW 3, LSL 15'!A223,'SW 4, LSL 20'!A223),'SW 4, LSL 20'!A223)</f>
        <v>एडमिनिस्ट्रेटर:एडमिन+िस्ट+्र+े+टर</v>
      </c>
    </row>
    <row r="224" spans="1:14">
      <c r="A224" t="s">
        <v>221</v>
      </c>
      <c r="B224">
        <f t="shared" si="15"/>
        <v>0</v>
      </c>
      <c r="C224">
        <v>0</v>
      </c>
      <c r="D224">
        <f t="shared" si="19"/>
        <v>0</v>
      </c>
      <c r="E224">
        <f>'SW 3, LSL 15'!E224</f>
        <v>0</v>
      </c>
      <c r="G224">
        <f t="shared" si="16"/>
        <v>0</v>
      </c>
      <c r="H224">
        <f t="shared" si="17"/>
        <v>0</v>
      </c>
      <c r="I224">
        <f t="shared" si="17"/>
        <v>0</v>
      </c>
      <c r="J224">
        <f t="shared" si="18"/>
        <v>0</v>
      </c>
      <c r="L224">
        <f>'SW 3, LSL 15'!C224</f>
        <v>0</v>
      </c>
      <c r="M224">
        <f>'SW 4, LSL 20'!C224</f>
        <v>0</v>
      </c>
      <c r="N224" t="str">
        <f>IF(M224=0,IF(L224=1,'SW 3, LSL 15'!A224,'SW 4, LSL 20'!A224),'SW 4, LSL 20'!A224)</f>
        <v>पंचक्रोशीयात्रा:पं+चक्र+ो+श+ी+यात्रा</v>
      </c>
    </row>
    <row r="225" spans="1:14">
      <c r="A225" t="s">
        <v>222</v>
      </c>
      <c r="B225">
        <f t="shared" si="15"/>
        <v>0</v>
      </c>
      <c r="C225">
        <v>0</v>
      </c>
      <c r="D225">
        <f t="shared" si="19"/>
        <v>0</v>
      </c>
      <c r="E225">
        <f>'SW 3, LSL 15'!E225</f>
        <v>1</v>
      </c>
      <c r="G225">
        <f t="shared" si="16"/>
        <v>0</v>
      </c>
      <c r="H225">
        <f t="shared" si="17"/>
        <v>0</v>
      </c>
      <c r="I225">
        <f t="shared" si="17"/>
        <v>0</v>
      </c>
      <c r="J225">
        <f t="shared" si="18"/>
        <v>0</v>
      </c>
      <c r="L225">
        <f>'SW 3, LSL 15'!C225</f>
        <v>0</v>
      </c>
      <c r="M225">
        <f>'SW 4, LSL 20'!C225</f>
        <v>0</v>
      </c>
      <c r="N225" t="str">
        <f>IF(M225=0,IF(L225=1,'SW 3, LSL 15'!A225,'SW 4, LSL 20'!A225),'SW 4, LSL 20'!A225)</f>
        <v>आर्मस्ट्रॉन्ग:आर+्म+स्ट्+रॉ+न+्+ग</v>
      </c>
    </row>
    <row r="226" spans="1:14">
      <c r="A226" t="s">
        <v>223</v>
      </c>
      <c r="B226">
        <f t="shared" si="15"/>
        <v>0</v>
      </c>
      <c r="C226">
        <v>0</v>
      </c>
      <c r="D226">
        <f t="shared" si="19"/>
        <v>0</v>
      </c>
      <c r="E226">
        <f>'SW 3, LSL 15'!E226</f>
        <v>0</v>
      </c>
      <c r="G226">
        <f t="shared" si="16"/>
        <v>0</v>
      </c>
      <c r="H226">
        <f t="shared" si="17"/>
        <v>0</v>
      </c>
      <c r="I226">
        <f t="shared" si="17"/>
        <v>0</v>
      </c>
      <c r="J226">
        <f t="shared" si="18"/>
        <v>0</v>
      </c>
      <c r="L226">
        <f>'SW 3, LSL 15'!C226</f>
        <v>0</v>
      </c>
      <c r="M226">
        <f>'SW 4, LSL 20'!C226</f>
        <v>0</v>
      </c>
      <c r="N226" t="str">
        <f>IF(M226=0,IF(L226=1,'SW 3, LSL 15'!A226,'SW 4, LSL 20'!A226),'SW 4, LSL 20'!A226)</f>
        <v>सत्याग्रहियों:सत्+या+ग्रह+ियों</v>
      </c>
    </row>
    <row r="227" spans="1:14">
      <c r="A227" t="s">
        <v>382</v>
      </c>
      <c r="B227">
        <f t="shared" si="15"/>
        <v>2</v>
      </c>
      <c r="C227">
        <v>0</v>
      </c>
      <c r="D227">
        <f t="shared" si="19"/>
        <v>0</v>
      </c>
      <c r="E227">
        <f>'SW 3, LSL 15'!E227</f>
        <v>0</v>
      </c>
      <c r="G227">
        <f t="shared" si="16"/>
        <v>0</v>
      </c>
      <c r="H227">
        <f t="shared" si="17"/>
        <v>0</v>
      </c>
      <c r="I227">
        <f t="shared" si="17"/>
        <v>0</v>
      </c>
      <c r="J227">
        <f t="shared" si="18"/>
        <v>0</v>
      </c>
      <c r="L227">
        <f>'SW 3, LSL 15'!C227</f>
        <v>0</v>
      </c>
      <c r="M227">
        <f>'SW 4, LSL 20'!C227</f>
        <v>0</v>
      </c>
      <c r="N227" t="str">
        <f>IF(M227=0,IF(L227=1,'SW 3, LSL 15'!A227,'SW 4, LSL 20'!A227),'SW 4, LSL 20'!A227)</f>
        <v>साक्षात्कार:साक्षात्कार</v>
      </c>
    </row>
    <row r="228" spans="1:14">
      <c r="A228" t="s">
        <v>225</v>
      </c>
      <c r="B228">
        <f t="shared" si="15"/>
        <v>0</v>
      </c>
      <c r="C228">
        <v>0</v>
      </c>
      <c r="D228">
        <f t="shared" si="19"/>
        <v>0</v>
      </c>
      <c r="E228">
        <f>'SW 3, LSL 15'!E228</f>
        <v>1</v>
      </c>
      <c r="G228">
        <f t="shared" si="16"/>
        <v>0</v>
      </c>
      <c r="H228">
        <f t="shared" si="17"/>
        <v>0</v>
      </c>
      <c r="I228">
        <f t="shared" si="17"/>
        <v>0</v>
      </c>
      <c r="J228">
        <f t="shared" si="18"/>
        <v>0</v>
      </c>
      <c r="L228">
        <f>'SW 3, LSL 15'!C228</f>
        <v>0</v>
      </c>
      <c r="M228">
        <f>'SW 4, LSL 20'!C228</f>
        <v>0</v>
      </c>
      <c r="N228" t="str">
        <f>IF(M228=0,IF(L228=1,'SW 3, LSL 15'!A228,'SW 4, LSL 20'!A228),'SW 4, LSL 20'!A228)</f>
        <v>एप्टीट्यूड:ए+प्+टी+ट्+यू+ड</v>
      </c>
    </row>
    <row r="229" spans="1:14">
      <c r="A229" t="s">
        <v>226</v>
      </c>
      <c r="B229">
        <f t="shared" si="15"/>
        <v>0</v>
      </c>
      <c r="C229">
        <v>0</v>
      </c>
      <c r="D229">
        <f t="shared" si="19"/>
        <v>1</v>
      </c>
      <c r="E229">
        <f>'SW 3, LSL 15'!E229</f>
        <v>0</v>
      </c>
      <c r="G229">
        <f t="shared" si="16"/>
        <v>0</v>
      </c>
      <c r="H229">
        <f t="shared" si="17"/>
        <v>0</v>
      </c>
      <c r="I229">
        <f t="shared" si="17"/>
        <v>0</v>
      </c>
      <c r="J229">
        <f t="shared" si="18"/>
        <v>0</v>
      </c>
      <c r="L229">
        <f>'SW 3, LSL 15'!C229</f>
        <v>0</v>
      </c>
      <c r="M229">
        <f>'SW 4, LSL 20'!C229</f>
        <v>0</v>
      </c>
      <c r="N229" t="str">
        <f>IF(M229=0,IF(L229=1,'SW 3, LSL 15'!A229,'SW 4, LSL 20'!A229),'SW 4, LSL 20'!A229)</f>
        <v>नकारात्‍मक:नकारात्‍मक</v>
      </c>
    </row>
    <row r="230" spans="1:14">
      <c r="A230" t="s">
        <v>383</v>
      </c>
      <c r="B230">
        <f t="shared" si="15"/>
        <v>2</v>
      </c>
      <c r="C230">
        <v>0</v>
      </c>
      <c r="D230">
        <f t="shared" si="19"/>
        <v>0</v>
      </c>
      <c r="E230">
        <f>'SW 3, LSL 15'!E230</f>
        <v>0</v>
      </c>
      <c r="G230">
        <f t="shared" si="16"/>
        <v>0</v>
      </c>
      <c r="H230">
        <f t="shared" si="17"/>
        <v>0</v>
      </c>
      <c r="I230">
        <f t="shared" si="17"/>
        <v>0</v>
      </c>
      <c r="J230">
        <f t="shared" si="18"/>
        <v>0</v>
      </c>
      <c r="L230">
        <f>'SW 3, LSL 15'!C230</f>
        <v>0</v>
      </c>
      <c r="M230">
        <f>'SW 4, LSL 20'!C230</f>
        <v>0</v>
      </c>
      <c r="N230" t="str">
        <f>IF(M230=0,IF(L230=1,'SW 3, LSL 15'!A230,'SW 4, LSL 20'!A230),'SW 4, LSL 20'!A230)</f>
        <v>पदोन्नतियां:पद+ो+न+्न+त+ियां</v>
      </c>
    </row>
    <row r="231" spans="1:14">
      <c r="A231" t="s">
        <v>323</v>
      </c>
      <c r="B231">
        <f t="shared" si="15"/>
        <v>1</v>
      </c>
      <c r="C231">
        <v>1</v>
      </c>
      <c r="D231">
        <f t="shared" si="19"/>
        <v>0</v>
      </c>
      <c r="E231">
        <f>'SW 3, LSL 15'!E231</f>
        <v>0</v>
      </c>
      <c r="G231">
        <f t="shared" si="16"/>
        <v>0</v>
      </c>
      <c r="H231">
        <f t="shared" si="17"/>
        <v>0</v>
      </c>
      <c r="I231">
        <f t="shared" si="17"/>
        <v>0</v>
      </c>
      <c r="J231">
        <f t="shared" si="18"/>
        <v>0</v>
      </c>
      <c r="L231">
        <f>'SW 3, LSL 15'!C231</f>
        <v>0</v>
      </c>
      <c r="M231">
        <f>'SW 4, LSL 20'!C231</f>
        <v>1</v>
      </c>
      <c r="N231" t="str">
        <f>IF(M231=0,IF(L231=1,'SW 3, LSL 15'!A231,'SW 4, LSL 20'!A231),'SW 4, LSL 20'!A231)</f>
        <v>सांध्यकालीन:सांध्य+काल+ीन</v>
      </c>
    </row>
    <row r="232" spans="1:14">
      <c r="A232" t="s">
        <v>384</v>
      </c>
      <c r="B232">
        <f t="shared" si="15"/>
        <v>2</v>
      </c>
      <c r="C232">
        <v>0</v>
      </c>
      <c r="D232">
        <f t="shared" si="19"/>
        <v>0</v>
      </c>
      <c r="E232">
        <f>'SW 3, LSL 15'!E232</f>
        <v>0</v>
      </c>
      <c r="G232">
        <f t="shared" si="16"/>
        <v>0</v>
      </c>
      <c r="H232">
        <f t="shared" si="17"/>
        <v>0</v>
      </c>
      <c r="I232">
        <f t="shared" si="17"/>
        <v>0</v>
      </c>
      <c r="J232">
        <f t="shared" si="18"/>
        <v>0</v>
      </c>
      <c r="L232">
        <f>'SW 3, LSL 15'!C232</f>
        <v>0</v>
      </c>
      <c r="M232">
        <f>'SW 4, LSL 20'!C232</f>
        <v>0</v>
      </c>
      <c r="N232" t="str">
        <f>IF(M232=0,IF(L232=1,'SW 3, LSL 15'!A232,'SW 4, LSL 20'!A232),'SW 4, LSL 20'!A232)</f>
        <v>निदर्ेशकों:नि+दर+्+े+शक+ों</v>
      </c>
    </row>
    <row r="233" spans="1:14">
      <c r="A233" t="s">
        <v>230</v>
      </c>
      <c r="B233">
        <f t="shared" si="15"/>
        <v>0</v>
      </c>
      <c r="C233">
        <v>0</v>
      </c>
      <c r="D233">
        <f t="shared" si="19"/>
        <v>0</v>
      </c>
      <c r="E233">
        <f>'SW 3, LSL 15'!E233</f>
        <v>0</v>
      </c>
      <c r="G233">
        <f t="shared" si="16"/>
        <v>0</v>
      </c>
      <c r="H233">
        <f t="shared" si="17"/>
        <v>0</v>
      </c>
      <c r="I233">
        <f t="shared" si="17"/>
        <v>0</v>
      </c>
      <c r="J233">
        <f t="shared" si="18"/>
        <v>0</v>
      </c>
      <c r="L233">
        <f>'SW 3, LSL 15'!C233</f>
        <v>0</v>
      </c>
      <c r="M233">
        <f>'SW 4, LSL 20'!C233</f>
        <v>0</v>
      </c>
      <c r="N233" t="str">
        <f>IF(M233=0,IF(L233=1,'SW 3, LSL 15'!A233,'SW 4, LSL 20'!A233),'SW 4, LSL 20'!A233)</f>
        <v>निशानेबाजी:निशा+ने+बाजी</v>
      </c>
    </row>
    <row r="234" spans="1:14">
      <c r="A234" t="s">
        <v>324</v>
      </c>
      <c r="B234">
        <f t="shared" si="15"/>
        <v>0</v>
      </c>
      <c r="C234">
        <v>0</v>
      </c>
      <c r="D234">
        <f t="shared" si="19"/>
        <v>0</v>
      </c>
      <c r="E234">
        <f>'SW 3, LSL 15'!E234</f>
        <v>0</v>
      </c>
      <c r="G234">
        <f t="shared" si="16"/>
        <v>0</v>
      </c>
      <c r="H234">
        <f t="shared" si="17"/>
        <v>0</v>
      </c>
      <c r="I234">
        <f t="shared" si="17"/>
        <v>0</v>
      </c>
      <c r="J234">
        <f t="shared" si="18"/>
        <v>0</v>
      </c>
      <c r="L234">
        <f>'SW 3, LSL 15'!C234</f>
        <v>0</v>
      </c>
      <c r="M234">
        <f>'SW 4, LSL 20'!C234</f>
        <v>0</v>
      </c>
      <c r="N234" t="str">
        <f>IF(M234=0,IF(L234=1,'SW 3, LSL 15'!A234,'SW 4, LSL 20'!A234),'SW 4, LSL 20'!A234)</f>
        <v>प्रतिनियुक्त:प्रति+नि+युक्त</v>
      </c>
    </row>
    <row r="235" spans="1:14">
      <c r="A235" t="s">
        <v>325</v>
      </c>
      <c r="B235">
        <f t="shared" si="15"/>
        <v>1</v>
      </c>
      <c r="C235">
        <v>1</v>
      </c>
      <c r="D235">
        <f t="shared" si="19"/>
        <v>0</v>
      </c>
      <c r="E235">
        <f>'SW 3, LSL 15'!E235</f>
        <v>0</v>
      </c>
      <c r="G235">
        <f t="shared" si="16"/>
        <v>0</v>
      </c>
      <c r="H235">
        <f t="shared" si="17"/>
        <v>0</v>
      </c>
      <c r="I235">
        <f t="shared" si="17"/>
        <v>0</v>
      </c>
      <c r="J235">
        <f t="shared" si="18"/>
        <v>0</v>
      </c>
      <c r="L235">
        <f>'SW 3, LSL 15'!C235</f>
        <v>0</v>
      </c>
      <c r="M235">
        <f>'SW 4, LSL 20'!C235</f>
        <v>1</v>
      </c>
      <c r="N235" t="str">
        <f>IF(M235=0,IF(L235=1,'SW 3, LSL 15'!A235,'SW 4, LSL 20'!A235),'SW 4, LSL 20'!A235)</f>
        <v>हत्याकाण्ड:हत्या+काण्ड</v>
      </c>
    </row>
    <row r="236" spans="1:14">
      <c r="A236" t="s">
        <v>233</v>
      </c>
      <c r="B236">
        <f t="shared" si="15"/>
        <v>0</v>
      </c>
      <c r="C236">
        <v>0</v>
      </c>
      <c r="D236">
        <f t="shared" si="19"/>
        <v>0</v>
      </c>
      <c r="E236">
        <f>'SW 3, LSL 15'!E236</f>
        <v>0</v>
      </c>
      <c r="G236">
        <f t="shared" si="16"/>
        <v>0</v>
      </c>
      <c r="H236">
        <f t="shared" si="17"/>
        <v>0</v>
      </c>
      <c r="I236">
        <f t="shared" si="17"/>
        <v>0</v>
      </c>
      <c r="J236">
        <f t="shared" si="18"/>
        <v>0</v>
      </c>
      <c r="L236">
        <f>'SW 3, LSL 15'!C236</f>
        <v>0</v>
      </c>
      <c r="M236">
        <f>'SW 4, LSL 20'!C236</f>
        <v>0</v>
      </c>
      <c r="N236" t="str">
        <f>IF(M236=0,IF(L236=1,'SW 3, LSL 15'!A236,'SW 4, LSL 20'!A236),'SW 4, LSL 20'!A236)</f>
        <v>साप्रदायिक:सा+प्रद+ाय+िक</v>
      </c>
    </row>
    <row r="237" spans="1:14">
      <c r="A237" t="s">
        <v>326</v>
      </c>
      <c r="B237">
        <f t="shared" si="15"/>
        <v>1</v>
      </c>
      <c r="C237">
        <v>1</v>
      </c>
      <c r="D237">
        <f t="shared" si="19"/>
        <v>0</v>
      </c>
      <c r="E237">
        <f>'SW 3, LSL 15'!E237</f>
        <v>0</v>
      </c>
      <c r="G237">
        <f t="shared" si="16"/>
        <v>0</v>
      </c>
      <c r="H237">
        <f t="shared" si="17"/>
        <v>0</v>
      </c>
      <c r="I237">
        <f t="shared" si="17"/>
        <v>0</v>
      </c>
      <c r="J237">
        <f t="shared" si="18"/>
        <v>0</v>
      </c>
      <c r="L237">
        <f>'SW 3, LSL 15'!C237</f>
        <v>0</v>
      </c>
      <c r="M237">
        <f>'SW 4, LSL 20'!C237</f>
        <v>1</v>
      </c>
      <c r="N237" t="str">
        <f>IF(M237=0,IF(L237=1,'SW 3, LSL 15'!A237,'SW 4, LSL 20'!A237),'SW 4, LSL 20'!A237)</f>
        <v>गैरजिम्मेदार:गैर+जिम्मे+दार</v>
      </c>
    </row>
    <row r="238" spans="1:14">
      <c r="A238" t="s">
        <v>235</v>
      </c>
      <c r="B238">
        <f t="shared" si="15"/>
        <v>0</v>
      </c>
      <c r="C238">
        <v>0</v>
      </c>
      <c r="D238">
        <f t="shared" si="19"/>
        <v>0</v>
      </c>
      <c r="E238">
        <f>'SW 3, LSL 15'!E238</f>
        <v>0</v>
      </c>
      <c r="G238">
        <f t="shared" si="16"/>
        <v>0</v>
      </c>
      <c r="H238">
        <f t="shared" si="17"/>
        <v>0</v>
      </c>
      <c r="I238">
        <f t="shared" si="17"/>
        <v>0</v>
      </c>
      <c r="J238">
        <f t="shared" si="18"/>
        <v>0</v>
      </c>
      <c r="L238">
        <f>'SW 3, LSL 15'!C238</f>
        <v>0</v>
      </c>
      <c r="M238">
        <f>'SW 4, LSL 20'!C238</f>
        <v>0</v>
      </c>
      <c r="N238" t="str">
        <f>IF(M238=0,IF(L238=1,'SW 3, LSL 15'!A238,'SW 4, LSL 20'!A238),'SW 4, LSL 20'!A238)</f>
        <v>वेश्यावृत्ति:वे+श+्या+वृत्ति</v>
      </c>
    </row>
    <row r="239" spans="1:14">
      <c r="A239" t="s">
        <v>236</v>
      </c>
      <c r="B239">
        <f t="shared" si="15"/>
        <v>1</v>
      </c>
      <c r="C239">
        <v>1</v>
      </c>
      <c r="D239">
        <f t="shared" si="19"/>
        <v>0</v>
      </c>
      <c r="E239">
        <f>'SW 3, LSL 15'!E239</f>
        <v>0</v>
      </c>
      <c r="G239">
        <f t="shared" si="16"/>
        <v>0</v>
      </c>
      <c r="H239">
        <f t="shared" si="17"/>
        <v>0</v>
      </c>
      <c r="I239">
        <f t="shared" si="17"/>
        <v>0</v>
      </c>
      <c r="J239">
        <f t="shared" si="18"/>
        <v>0</v>
      </c>
      <c r="L239">
        <f>'SW 3, LSL 15'!C239</f>
        <v>1</v>
      </c>
      <c r="M239">
        <f>'SW 4, LSL 20'!C239</f>
        <v>1</v>
      </c>
      <c r="N239" t="str">
        <f>IF(M239=0,IF(L239=1,'SW 3, LSL 15'!A239,'SW 4, LSL 20'!A239),'SW 4, LSL 20'!A239)</f>
        <v>श्रीमद्भगवत:श्री+म+द्+भगवत</v>
      </c>
    </row>
    <row r="240" spans="1:14">
      <c r="A240" t="s">
        <v>237</v>
      </c>
      <c r="B240">
        <f t="shared" si="15"/>
        <v>1</v>
      </c>
      <c r="C240">
        <v>1</v>
      </c>
      <c r="D240">
        <f t="shared" si="19"/>
        <v>0</v>
      </c>
      <c r="E240">
        <f>'SW 3, LSL 15'!E240</f>
        <v>0</v>
      </c>
      <c r="G240">
        <f t="shared" si="16"/>
        <v>0</v>
      </c>
      <c r="H240">
        <f t="shared" si="17"/>
        <v>0</v>
      </c>
      <c r="I240">
        <f t="shared" si="17"/>
        <v>0</v>
      </c>
      <c r="J240">
        <f t="shared" si="18"/>
        <v>0</v>
      </c>
      <c r="L240">
        <f>'SW 3, LSL 15'!C240</f>
        <v>1</v>
      </c>
      <c r="M240">
        <f>'SW 4, LSL 20'!C240</f>
        <v>1</v>
      </c>
      <c r="N240" t="str">
        <f>IF(M240=0,IF(L240=1,'SW 3, LSL 15'!A240,'SW 4, LSL 20'!A240),'SW 4, LSL 20'!A240)</f>
        <v>निर्मात्री:निर्+मात्र+ी</v>
      </c>
    </row>
    <row r="241" spans="1:14">
      <c r="A241" t="s">
        <v>238</v>
      </c>
      <c r="B241">
        <f t="shared" si="15"/>
        <v>1</v>
      </c>
      <c r="C241">
        <v>1</v>
      </c>
      <c r="D241">
        <f t="shared" si="19"/>
        <v>0</v>
      </c>
      <c r="E241">
        <f>'SW 3, LSL 15'!E241</f>
        <v>0</v>
      </c>
      <c r="G241">
        <f t="shared" si="16"/>
        <v>0</v>
      </c>
      <c r="H241">
        <f t="shared" si="17"/>
        <v>0</v>
      </c>
      <c r="I241">
        <f t="shared" si="17"/>
        <v>0</v>
      </c>
      <c r="J241">
        <f t="shared" si="18"/>
        <v>0</v>
      </c>
      <c r="L241">
        <f>'SW 3, LSL 15'!C241</f>
        <v>1</v>
      </c>
      <c r="M241">
        <f>'SW 4, LSL 20'!C241</f>
        <v>1</v>
      </c>
      <c r="N241" t="str">
        <f>IF(M241=0,IF(L241=1,'SW 3, LSL 15'!A241,'SW 4, LSL 20'!A241),'SW 4, LSL 20'!A241)</f>
        <v>राष्ट्रवाद:राष्ट्र+वाद</v>
      </c>
    </row>
    <row r="242" spans="1:14">
      <c r="A242" t="s">
        <v>239</v>
      </c>
      <c r="B242">
        <f t="shared" si="15"/>
        <v>1</v>
      </c>
      <c r="C242">
        <v>1</v>
      </c>
      <c r="D242">
        <f t="shared" si="19"/>
        <v>0</v>
      </c>
      <c r="E242">
        <f>'SW 3, LSL 15'!E242</f>
        <v>0</v>
      </c>
      <c r="G242">
        <f t="shared" si="16"/>
        <v>0</v>
      </c>
      <c r="H242">
        <f t="shared" si="17"/>
        <v>0</v>
      </c>
      <c r="I242">
        <f t="shared" si="17"/>
        <v>0</v>
      </c>
      <c r="J242">
        <f t="shared" si="18"/>
        <v>0</v>
      </c>
      <c r="L242">
        <f>'SW 3, LSL 15'!C242</f>
        <v>1</v>
      </c>
      <c r="M242">
        <f>'SW 4, LSL 20'!C242</f>
        <v>1</v>
      </c>
      <c r="N242" t="str">
        <f>IF(M242=0,IF(L242=1,'SW 3, LSL 15'!A242,'SW 4, LSL 20'!A242),'SW 4, LSL 20'!A242)</f>
        <v>प्रधानसचिव:प्रधान+सचिव</v>
      </c>
    </row>
    <row r="243" spans="1:14">
      <c r="A243" t="s">
        <v>385</v>
      </c>
      <c r="B243">
        <f t="shared" si="15"/>
        <v>2</v>
      </c>
      <c r="C243">
        <v>0</v>
      </c>
      <c r="D243">
        <f t="shared" si="19"/>
        <v>0</v>
      </c>
      <c r="E243">
        <f>'SW 3, LSL 15'!E243</f>
        <v>0</v>
      </c>
      <c r="G243">
        <f t="shared" si="16"/>
        <v>0</v>
      </c>
      <c r="H243">
        <f t="shared" si="17"/>
        <v>0</v>
      </c>
      <c r="I243">
        <f t="shared" si="17"/>
        <v>0</v>
      </c>
      <c r="J243">
        <f t="shared" si="18"/>
        <v>0</v>
      </c>
      <c r="L243">
        <f>'SW 3, LSL 15'!C243</f>
        <v>1</v>
      </c>
      <c r="M243">
        <f>'SW 4, LSL 20'!C243</f>
        <v>1</v>
      </c>
      <c r="N243" t="str">
        <f>IF(M243=0,IF(L243=1,'SW 3, LSL 15'!A243,'SW 4, LSL 20'!A243),'SW 4, LSL 20'!A243)</f>
        <v>जीवनपर्यन्त:जीवन+पर+्य+न्त</v>
      </c>
    </row>
    <row r="244" spans="1:14">
      <c r="A244" t="s">
        <v>241</v>
      </c>
      <c r="B244">
        <f t="shared" si="15"/>
        <v>1</v>
      </c>
      <c r="C244">
        <v>1</v>
      </c>
      <c r="D244">
        <f t="shared" si="19"/>
        <v>0</v>
      </c>
      <c r="E244">
        <f>'SW 3, LSL 15'!E244</f>
        <v>0</v>
      </c>
      <c r="G244">
        <f t="shared" si="16"/>
        <v>0</v>
      </c>
      <c r="H244">
        <f t="shared" si="17"/>
        <v>0</v>
      </c>
      <c r="I244">
        <f t="shared" si="17"/>
        <v>0</v>
      </c>
      <c r="J244">
        <f t="shared" si="18"/>
        <v>0</v>
      </c>
      <c r="L244">
        <f>'SW 3, LSL 15'!C244</f>
        <v>1</v>
      </c>
      <c r="M244">
        <f>'SW 4, LSL 20'!C244</f>
        <v>1</v>
      </c>
      <c r="N244" t="str">
        <f>IF(M244=0,IF(L244=1,'SW 3, LSL 15'!A244,'SW 4, LSL 20'!A244),'SW 4, LSL 20'!A244)</f>
        <v>निम्नलिखित:निम्न+लिख+ित</v>
      </c>
    </row>
    <row r="245" spans="1:14">
      <c r="A245" t="s">
        <v>242</v>
      </c>
      <c r="B245">
        <f t="shared" si="15"/>
        <v>0</v>
      </c>
      <c r="C245">
        <v>0</v>
      </c>
      <c r="D245">
        <f t="shared" si="19"/>
        <v>1</v>
      </c>
      <c r="E245">
        <f>'SW 3, LSL 15'!E245</f>
        <v>0</v>
      </c>
      <c r="G245">
        <f t="shared" si="16"/>
        <v>0</v>
      </c>
      <c r="H245">
        <f t="shared" si="17"/>
        <v>0</v>
      </c>
      <c r="I245">
        <f t="shared" si="17"/>
        <v>0</v>
      </c>
      <c r="J245">
        <f t="shared" si="18"/>
        <v>0</v>
      </c>
      <c r="L245">
        <f>'SW 3, LSL 15'!C245</f>
        <v>0</v>
      </c>
      <c r="M245">
        <f>'SW 4, LSL 20'!C245</f>
        <v>0</v>
      </c>
      <c r="N245" t="str">
        <f>IF(M245=0,IF(L245=1,'SW 3, LSL 15'!A245,'SW 4, LSL 20'!A245),'SW 4, LSL 20'!A245)</f>
        <v>शुभाकांक्षी:शुभाकांक्षी</v>
      </c>
    </row>
    <row r="246" spans="1:14">
      <c r="A246" t="s">
        <v>386</v>
      </c>
      <c r="B246">
        <f t="shared" si="15"/>
        <v>2</v>
      </c>
      <c r="C246">
        <v>1</v>
      </c>
      <c r="D246">
        <f t="shared" si="19"/>
        <v>0</v>
      </c>
      <c r="E246">
        <f>'SW 3, LSL 15'!E246</f>
        <v>0</v>
      </c>
      <c r="G246">
        <f t="shared" si="16"/>
        <v>0</v>
      </c>
      <c r="H246">
        <f t="shared" si="17"/>
        <v>0</v>
      </c>
      <c r="I246">
        <f t="shared" si="17"/>
        <v>0</v>
      </c>
      <c r="J246">
        <f t="shared" si="18"/>
        <v>0</v>
      </c>
      <c r="L246">
        <f>'SW 3, LSL 15'!C246</f>
        <v>0</v>
      </c>
      <c r="M246">
        <f>'SW 4, LSL 20'!C246</f>
        <v>0</v>
      </c>
      <c r="N246" t="str">
        <f>IF(M246=0,IF(L246=1,'SW 3, LSL 15'!A246,'SW 4, LSL 20'!A246),'SW 4, LSL 20'!A246)</f>
        <v>पर्याप्तता:पर+्या+प+्त+ता</v>
      </c>
    </row>
    <row r="247" spans="1:14">
      <c r="A247" t="s">
        <v>387</v>
      </c>
      <c r="B247">
        <f t="shared" si="15"/>
        <v>2</v>
      </c>
      <c r="C247">
        <v>1</v>
      </c>
      <c r="D247">
        <f t="shared" si="19"/>
        <v>0</v>
      </c>
      <c r="E247">
        <f>'SW 3, LSL 15'!E247</f>
        <v>0</v>
      </c>
      <c r="G247">
        <f t="shared" si="16"/>
        <v>0</v>
      </c>
      <c r="H247">
        <f t="shared" si="17"/>
        <v>0</v>
      </c>
      <c r="I247">
        <f t="shared" si="17"/>
        <v>0</v>
      </c>
      <c r="J247">
        <f t="shared" si="18"/>
        <v>0</v>
      </c>
      <c r="L247">
        <f>'SW 3, LSL 15'!C247</f>
        <v>0</v>
      </c>
      <c r="M247">
        <f>'SW 4, LSL 20'!C247</f>
        <v>0</v>
      </c>
      <c r="N247" t="str">
        <f>IF(M247=0,IF(L247=1,'SW 3, LSL 15'!A247,'SW 4, LSL 20'!A247),'SW 4, LSL 20'!A247)</f>
        <v>बर्खास्तगी:बर्+खा+स+्त+गी</v>
      </c>
    </row>
  </sheetData>
  <conditionalFormatting sqref="B2:B247">
    <cfRule type="cellIs" dxfId="13" priority="1" operator="equal">
      <formula>0</formula>
    </cfRule>
    <cfRule type="cellIs" dxfId="12" priority="2" operator="equal">
      <formula>1</formula>
    </cfRule>
    <cfRule type="cellIs" dxfId="11" priority="3" operator="equal">
      <formula>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47"/>
  <sheetViews>
    <sheetView workbookViewId="0">
      <pane ySplit="1" topLeftCell="A119" activePane="bottomLeft" state="frozen"/>
      <selection pane="bottomLeft" activeCell="A209" sqref="A209"/>
    </sheetView>
  </sheetViews>
  <sheetFormatPr defaultRowHeight="15"/>
  <cols>
    <col min="1" max="1" width="39.28515625" bestFit="1" customWidth="1"/>
    <col min="2" max="2" width="2" bestFit="1" customWidth="1"/>
  </cols>
  <sheetData>
    <row r="1" spans="1:14">
      <c r="A1" t="s">
        <v>246</v>
      </c>
      <c r="C1" t="s">
        <v>245</v>
      </c>
      <c r="D1" t="s">
        <v>247</v>
      </c>
      <c r="E1" t="s">
        <v>329</v>
      </c>
      <c r="G1" t="s">
        <v>341</v>
      </c>
      <c r="H1" t="s">
        <v>340</v>
      </c>
      <c r="I1" t="s">
        <v>339</v>
      </c>
      <c r="J1" t="s">
        <v>338</v>
      </c>
      <c r="L1" t="s">
        <v>438</v>
      </c>
      <c r="M1" t="s">
        <v>437</v>
      </c>
      <c r="N1" t="s">
        <v>327</v>
      </c>
    </row>
    <row r="2" spans="1:14">
      <c r="A2" t="s">
        <v>248</v>
      </c>
      <c r="B2">
        <f>IF(OR(M2=1,L2=1),IF(A2=N2,1,2),IF(A2=N2,0,2))</f>
        <v>2</v>
      </c>
      <c r="C2">
        <v>0</v>
      </c>
      <c r="D2">
        <f>IF(ISERROR(SEARCH("+",A2)),1,0)</f>
        <v>0</v>
      </c>
      <c r="E2">
        <f>'SW 3, LSL 15'!E2</f>
        <v>1</v>
      </c>
      <c r="G2">
        <f>C2*E2</f>
        <v>0</v>
      </c>
      <c r="H2">
        <f>C2*D2</f>
        <v>0</v>
      </c>
      <c r="I2">
        <f>D2*E2</f>
        <v>0</v>
      </c>
      <c r="J2">
        <f>C2*D2*E2</f>
        <v>0</v>
      </c>
      <c r="L2">
        <f>'SW 4, LSL INF'!C2</f>
        <v>1</v>
      </c>
      <c r="M2">
        <f>'SW 4, LSL 25'!C2</f>
        <v>0</v>
      </c>
      <c r="N2" t="str">
        <f>IF(M2=0,IF(L2=1,'SW 4, LSL INF'!A2,'SW 4, LSL 25'!A2),'SW 4, LSL 25'!A2)</f>
        <v>कॉर्पोरेशनों:कॉर्पोरेशन+ों</v>
      </c>
    </row>
    <row r="3" spans="1:14">
      <c r="A3" t="s">
        <v>351</v>
      </c>
      <c r="B3">
        <f t="shared" ref="B3:B66" si="0">IF(OR(M3=1,L3=1),IF(A3=N3,1,2),IF(A3=N3,0,2))</f>
        <v>0</v>
      </c>
      <c r="C3">
        <v>0</v>
      </c>
      <c r="D3">
        <f>IF(ISERROR(SEARCH("+",A3)),1,0)</f>
        <v>0</v>
      </c>
      <c r="E3">
        <f>'SW 3, LSL 15'!E3</f>
        <v>1</v>
      </c>
      <c r="G3">
        <f t="shared" ref="G3:G66" si="1">C3*E3</f>
        <v>0</v>
      </c>
      <c r="H3">
        <f t="shared" ref="H3:I66" si="2">C3*D3</f>
        <v>0</v>
      </c>
      <c r="I3">
        <f t="shared" si="2"/>
        <v>0</v>
      </c>
      <c r="J3">
        <f t="shared" ref="J3:J66" si="3">C3*D3*E3</f>
        <v>0</v>
      </c>
      <c r="L3">
        <f>'SW 4, LSL INF'!C3</f>
        <v>0</v>
      </c>
      <c r="M3">
        <f>'SW 4, LSL 25'!C3</f>
        <v>0</v>
      </c>
      <c r="N3" t="str">
        <f>IF(M3=0,IF(L3=1,'SW 4, LSL INF'!A3,'SW 4, LSL 25'!A3),'SW 4, LSL 25'!A3)</f>
        <v>न्यूक्लियस:न्यूक्लि+य+स</v>
      </c>
    </row>
    <row r="4" spans="1:14">
      <c r="A4" t="s">
        <v>249</v>
      </c>
      <c r="B4">
        <f t="shared" si="0"/>
        <v>0</v>
      </c>
      <c r="C4">
        <v>0</v>
      </c>
      <c r="D4">
        <f t="shared" ref="D4:D67" si="4">IF(ISERROR(SEARCH("+",A4)),1,0)</f>
        <v>0</v>
      </c>
      <c r="E4">
        <f>'SW 3, LSL 15'!E4</f>
        <v>1</v>
      </c>
      <c r="G4">
        <f t="shared" si="1"/>
        <v>0</v>
      </c>
      <c r="H4">
        <f t="shared" si="2"/>
        <v>0</v>
      </c>
      <c r="I4">
        <f t="shared" si="2"/>
        <v>0</v>
      </c>
      <c r="J4">
        <f t="shared" si="3"/>
        <v>0</v>
      </c>
      <c r="L4">
        <f>'SW 4, LSL INF'!C4</f>
        <v>0</v>
      </c>
      <c r="M4">
        <f>'SW 4, LSL 25'!C4</f>
        <v>0</v>
      </c>
      <c r="N4" t="str">
        <f>IF(M4=0,IF(L4=1,'SW 4, LSL INF'!A4,'SW 4, LSL 25'!A4),'SW 4, LSL 25'!A4)</f>
        <v>न्यूक्लियर:न्यू+क्लियर</v>
      </c>
    </row>
    <row r="5" spans="1:14">
      <c r="A5" t="s">
        <v>392</v>
      </c>
      <c r="B5">
        <f t="shared" si="0"/>
        <v>2</v>
      </c>
      <c r="C5">
        <v>0</v>
      </c>
      <c r="D5">
        <f t="shared" si="4"/>
        <v>0</v>
      </c>
      <c r="E5">
        <f>'SW 3, LSL 15'!E5</f>
        <v>1</v>
      </c>
      <c r="G5">
        <f t="shared" si="1"/>
        <v>0</v>
      </c>
      <c r="H5">
        <f t="shared" si="2"/>
        <v>0</v>
      </c>
      <c r="I5">
        <f t="shared" si="2"/>
        <v>0</v>
      </c>
      <c r="J5">
        <f t="shared" si="3"/>
        <v>0</v>
      </c>
      <c r="L5">
        <f>'SW 4, LSL INF'!C5</f>
        <v>0</v>
      </c>
      <c r="M5">
        <f>'SW 4, LSL 25'!C5</f>
        <v>0</v>
      </c>
      <c r="N5" t="str">
        <f>IF(M5=0,IF(L5=1,'SW 4, LSL INF'!A5,'SW 4, LSL 25'!A5),'SW 4, LSL 25'!A5)</f>
        <v>पोस्टग्रेजुएशन:पोस्ट+ग्+रे+ज+ु+ए+शन</v>
      </c>
    </row>
    <row r="6" spans="1:14">
      <c r="A6" t="s">
        <v>251</v>
      </c>
      <c r="B6">
        <f t="shared" si="0"/>
        <v>1</v>
      </c>
      <c r="C6">
        <v>1</v>
      </c>
      <c r="D6">
        <f t="shared" si="4"/>
        <v>0</v>
      </c>
      <c r="E6">
        <f>'SW 3, LSL 15'!E6</f>
        <v>1</v>
      </c>
      <c r="G6">
        <f t="shared" si="1"/>
        <v>1</v>
      </c>
      <c r="H6">
        <f t="shared" si="2"/>
        <v>0</v>
      </c>
      <c r="I6">
        <f t="shared" si="2"/>
        <v>0</v>
      </c>
      <c r="J6">
        <f t="shared" si="3"/>
        <v>0</v>
      </c>
      <c r="L6">
        <f>'SW 4, LSL INF'!C6</f>
        <v>1</v>
      </c>
      <c r="M6">
        <f>'SW 4, LSL 25'!C6</f>
        <v>1</v>
      </c>
      <c r="N6" t="str">
        <f>IF(M6=0,IF(L6=1,'SW 4, LSL INF'!A6,'SW 4, LSL 25'!A6),'SW 4, LSL 25'!A6)</f>
        <v>एडजस्टमेंट:एडजस्ट+मेंट</v>
      </c>
    </row>
    <row r="7" spans="1:14">
      <c r="A7" t="s">
        <v>5</v>
      </c>
      <c r="B7">
        <f t="shared" si="0"/>
        <v>0</v>
      </c>
      <c r="C7">
        <v>0</v>
      </c>
      <c r="D7">
        <f t="shared" si="4"/>
        <v>0</v>
      </c>
      <c r="E7">
        <f>'SW 3, LSL 15'!E7</f>
        <v>1</v>
      </c>
      <c r="G7">
        <f t="shared" si="1"/>
        <v>0</v>
      </c>
      <c r="H7">
        <f t="shared" si="2"/>
        <v>0</v>
      </c>
      <c r="I7">
        <f t="shared" si="2"/>
        <v>0</v>
      </c>
      <c r="J7">
        <f t="shared" si="3"/>
        <v>0</v>
      </c>
      <c r="L7">
        <f>'SW 4, LSL INF'!C7</f>
        <v>0</v>
      </c>
      <c r="M7">
        <f>'SW 4, LSL 25'!C7</f>
        <v>0</v>
      </c>
      <c r="N7" t="str">
        <f>IF(M7=0,IF(L7=1,'SW 4, LSL INF'!A7,'SW 4, LSL 25'!A7),'SW 4, LSL 25'!A7)</f>
        <v>एनवायरनमेंट:एन+वाय+रन+मेंट</v>
      </c>
    </row>
    <row r="8" spans="1:14">
      <c r="A8" t="s">
        <v>252</v>
      </c>
      <c r="B8">
        <f t="shared" si="0"/>
        <v>1</v>
      </c>
      <c r="C8">
        <v>1</v>
      </c>
      <c r="D8">
        <f t="shared" si="4"/>
        <v>0</v>
      </c>
      <c r="E8">
        <f>'SW 3, LSL 15'!E8</f>
        <v>0</v>
      </c>
      <c r="G8">
        <f t="shared" si="1"/>
        <v>0</v>
      </c>
      <c r="H8">
        <f t="shared" si="2"/>
        <v>0</v>
      </c>
      <c r="I8">
        <f t="shared" si="2"/>
        <v>0</v>
      </c>
      <c r="J8">
        <f t="shared" si="3"/>
        <v>0</v>
      </c>
      <c r="L8">
        <f>'SW 4, LSL INF'!C8</f>
        <v>1</v>
      </c>
      <c r="M8">
        <f>'SW 4, LSL 25'!C8</f>
        <v>1</v>
      </c>
      <c r="N8" t="str">
        <f>IF(M8=0,IF(L8=1,'SW 4, LSL INF'!A8,'SW 4, LSL 25'!A8),'SW 4, LSL 25'!A8)</f>
        <v>छात्रावासों:छात्र+ा+वास+ों</v>
      </c>
    </row>
    <row r="9" spans="1:14">
      <c r="A9" t="s">
        <v>7</v>
      </c>
      <c r="B9">
        <f t="shared" si="0"/>
        <v>1</v>
      </c>
      <c r="C9">
        <v>1</v>
      </c>
      <c r="D9">
        <f t="shared" si="4"/>
        <v>0</v>
      </c>
      <c r="E9">
        <f>'SW 3, LSL 15'!E9</f>
        <v>1</v>
      </c>
      <c r="G9">
        <f t="shared" si="1"/>
        <v>1</v>
      </c>
      <c r="H9">
        <f t="shared" si="2"/>
        <v>0</v>
      </c>
      <c r="I9">
        <f t="shared" si="2"/>
        <v>0</v>
      </c>
      <c r="J9">
        <f t="shared" si="3"/>
        <v>0</v>
      </c>
      <c r="L9">
        <f>'SW 4, LSL INF'!C9</f>
        <v>1</v>
      </c>
      <c r="M9">
        <f>'SW 4, LSL 25'!C9</f>
        <v>1</v>
      </c>
      <c r="N9" t="str">
        <f>IF(M9=0,IF(L9=1,'SW 4, LSL INF'!A9,'SW 4, LSL 25'!A9),'SW 4, LSL 25'!A9)</f>
        <v>अल्ट्राबुक्स:अल्ट्रा+बुक+्स</v>
      </c>
    </row>
    <row r="10" spans="1:14">
      <c r="A10" t="s">
        <v>253</v>
      </c>
      <c r="B10">
        <f t="shared" si="0"/>
        <v>0</v>
      </c>
      <c r="C10">
        <v>0</v>
      </c>
      <c r="D10">
        <f t="shared" si="4"/>
        <v>0</v>
      </c>
      <c r="E10">
        <f>'SW 3, LSL 15'!E10</f>
        <v>1</v>
      </c>
      <c r="G10">
        <f t="shared" si="1"/>
        <v>0</v>
      </c>
      <c r="H10">
        <f t="shared" si="2"/>
        <v>0</v>
      </c>
      <c r="I10">
        <f t="shared" si="2"/>
        <v>0</v>
      </c>
      <c r="J10">
        <f t="shared" si="3"/>
        <v>0</v>
      </c>
      <c r="L10">
        <f>'SW 4, LSL INF'!C10</f>
        <v>0</v>
      </c>
      <c r="M10">
        <f>'SW 4, LSL 25'!C10</f>
        <v>0</v>
      </c>
      <c r="N10" t="str">
        <f>IF(M10=0,IF(L10=1,'SW 4, LSL INF'!A10,'SW 4, LSL 25'!A10),'SW 4, LSL 25'!A10)</f>
        <v>कम्यूनिज़्म:कम्यून+ि+ज+़+्म</v>
      </c>
    </row>
    <row r="11" spans="1:14">
      <c r="A11" t="s">
        <v>9</v>
      </c>
      <c r="B11">
        <f t="shared" si="0"/>
        <v>1</v>
      </c>
      <c r="C11">
        <v>1</v>
      </c>
      <c r="D11">
        <f t="shared" si="4"/>
        <v>0</v>
      </c>
      <c r="E11">
        <f>'SW 3, LSL 15'!E11</f>
        <v>0</v>
      </c>
      <c r="G11">
        <f t="shared" si="1"/>
        <v>0</v>
      </c>
      <c r="H11">
        <f t="shared" si="2"/>
        <v>0</v>
      </c>
      <c r="I11">
        <f t="shared" si="2"/>
        <v>0</v>
      </c>
      <c r="J11">
        <f t="shared" si="3"/>
        <v>0</v>
      </c>
      <c r="L11">
        <f>'SW 4, LSL INF'!C11</f>
        <v>1</v>
      </c>
      <c r="M11">
        <f>'SW 4, LSL 25'!C11</f>
        <v>1</v>
      </c>
      <c r="N11" t="str">
        <f>IF(M11=0,IF(L11=1,'SW 4, LSL INF'!A11,'SW 4, LSL 25'!A11),'SW 4, LSL 25'!A11)</f>
        <v>कलाकृतियों:कला+कृत+ियों</v>
      </c>
    </row>
    <row r="12" spans="1:14">
      <c r="A12" t="s">
        <v>10</v>
      </c>
      <c r="B12">
        <f t="shared" si="0"/>
        <v>1</v>
      </c>
      <c r="C12">
        <v>1</v>
      </c>
      <c r="D12">
        <f t="shared" si="4"/>
        <v>0</v>
      </c>
      <c r="E12">
        <f>'SW 3, LSL 15'!E12</f>
        <v>0</v>
      </c>
      <c r="G12">
        <f t="shared" si="1"/>
        <v>0</v>
      </c>
      <c r="H12">
        <f t="shared" si="2"/>
        <v>0</v>
      </c>
      <c r="I12">
        <f t="shared" si="2"/>
        <v>0</v>
      </c>
      <c r="J12">
        <f t="shared" si="3"/>
        <v>0</v>
      </c>
      <c r="L12">
        <f>'SW 4, LSL INF'!C12</f>
        <v>1</v>
      </c>
      <c r="M12">
        <f>'SW 4, LSL 25'!C12</f>
        <v>1</v>
      </c>
      <c r="N12" t="str">
        <f>IF(M12=0,IF(L12=1,'SW 4, LSL INF'!A12,'SW 4, LSL 25'!A12),'SW 4, LSL 25'!A12)</f>
        <v>मनोविकारों:मनो+वि+कार+ों</v>
      </c>
    </row>
    <row r="13" spans="1:14">
      <c r="A13" t="s">
        <v>254</v>
      </c>
      <c r="B13">
        <f t="shared" si="0"/>
        <v>1</v>
      </c>
      <c r="C13">
        <v>1</v>
      </c>
      <c r="D13">
        <f t="shared" si="4"/>
        <v>0</v>
      </c>
      <c r="E13">
        <f>'SW 3, LSL 15'!E13</f>
        <v>0</v>
      </c>
      <c r="G13">
        <f t="shared" si="1"/>
        <v>0</v>
      </c>
      <c r="H13">
        <f t="shared" si="2"/>
        <v>0</v>
      </c>
      <c r="I13">
        <f t="shared" si="2"/>
        <v>0</v>
      </c>
      <c r="J13">
        <f t="shared" si="3"/>
        <v>0</v>
      </c>
      <c r="L13">
        <f>'SW 4, LSL INF'!C13</f>
        <v>0</v>
      </c>
      <c r="M13">
        <f>'SW 4, LSL 25'!C13</f>
        <v>1</v>
      </c>
      <c r="N13" t="str">
        <f>IF(M13=0,IF(L13=1,'SW 4, LSL INF'!A13,'SW 4, LSL 25'!A13),'SW 4, LSL 25'!A13)</f>
        <v>अवश्यंभावी:अवश्य+ं+भाव+ी</v>
      </c>
    </row>
    <row r="14" spans="1:14">
      <c r="A14" t="s">
        <v>352</v>
      </c>
      <c r="B14">
        <f t="shared" si="0"/>
        <v>0</v>
      </c>
      <c r="C14">
        <v>0</v>
      </c>
      <c r="D14">
        <f t="shared" si="4"/>
        <v>0</v>
      </c>
      <c r="E14">
        <f>'SW 3, LSL 15'!E14</f>
        <v>0</v>
      </c>
      <c r="G14">
        <f t="shared" si="1"/>
        <v>0</v>
      </c>
      <c r="H14">
        <f t="shared" si="2"/>
        <v>0</v>
      </c>
      <c r="I14">
        <f t="shared" si="2"/>
        <v>0</v>
      </c>
      <c r="J14">
        <f t="shared" si="3"/>
        <v>0</v>
      </c>
      <c r="L14">
        <f>'SW 4, LSL INF'!C14</f>
        <v>0</v>
      </c>
      <c r="M14">
        <f>'SW 4, LSL 25'!C14</f>
        <v>0</v>
      </c>
      <c r="N14" t="str">
        <f>IF(M14=0,IF(L14=1,'SW 4, LSL INF'!A14,'SW 4, LSL 25'!A14),'SW 4, LSL 25'!A14)</f>
        <v>समाजशास्त्र:समाज+शास्त्र</v>
      </c>
    </row>
    <row r="15" spans="1:14">
      <c r="A15" t="s">
        <v>13</v>
      </c>
      <c r="B15">
        <f t="shared" si="0"/>
        <v>1</v>
      </c>
      <c r="C15">
        <v>1</v>
      </c>
      <c r="D15">
        <f t="shared" si="4"/>
        <v>0</v>
      </c>
      <c r="E15">
        <f>'SW 3, LSL 15'!E15</f>
        <v>0</v>
      </c>
      <c r="G15">
        <f t="shared" si="1"/>
        <v>0</v>
      </c>
      <c r="H15">
        <f t="shared" si="2"/>
        <v>0</v>
      </c>
      <c r="I15">
        <f t="shared" si="2"/>
        <v>0</v>
      </c>
      <c r="J15">
        <f t="shared" si="3"/>
        <v>0</v>
      </c>
      <c r="L15">
        <f>'SW 4, LSL INF'!C15</f>
        <v>1</v>
      </c>
      <c r="M15">
        <f>'SW 4, LSL 25'!C15</f>
        <v>1</v>
      </c>
      <c r="N15" t="str">
        <f>IF(M15=0,IF(L15=1,'SW 4, LSL INF'!A15,'SW 4, LSL 25'!A15),'SW 4, LSL 25'!A15)</f>
        <v>हिंदुत्ववादी:हिंद+ु+त्व+वाद+ी</v>
      </c>
    </row>
    <row r="16" spans="1:14">
      <c r="A16" t="s">
        <v>255</v>
      </c>
      <c r="B16">
        <f t="shared" si="0"/>
        <v>1</v>
      </c>
      <c r="C16">
        <v>1</v>
      </c>
      <c r="D16">
        <f t="shared" si="4"/>
        <v>0</v>
      </c>
      <c r="E16">
        <f>'SW 3, LSL 15'!E16</f>
        <v>0</v>
      </c>
      <c r="G16">
        <f t="shared" si="1"/>
        <v>0</v>
      </c>
      <c r="H16">
        <f t="shared" si="2"/>
        <v>0</v>
      </c>
      <c r="I16">
        <f t="shared" si="2"/>
        <v>0</v>
      </c>
      <c r="J16">
        <f t="shared" si="3"/>
        <v>0</v>
      </c>
      <c r="L16">
        <f>'SW 4, LSL INF'!C16</f>
        <v>1</v>
      </c>
      <c r="M16">
        <f>'SW 4, LSL 25'!C16</f>
        <v>1</v>
      </c>
      <c r="N16" t="str">
        <f>IF(M16=0,IF(L16=1,'SW 4, LSL INF'!A16,'SW 4, LSL 25'!A16),'SW 4, LSL 25'!A16)</f>
        <v>चुनौतीपूर्ण:चुनौती+पूर्ण</v>
      </c>
    </row>
    <row r="17" spans="1:14">
      <c r="A17" t="s">
        <v>15</v>
      </c>
      <c r="B17">
        <f t="shared" si="0"/>
        <v>0</v>
      </c>
      <c r="C17">
        <v>0</v>
      </c>
      <c r="D17">
        <f t="shared" si="4"/>
        <v>0</v>
      </c>
      <c r="E17">
        <f>'SW 3, LSL 15'!E17</f>
        <v>0</v>
      </c>
      <c r="G17">
        <f t="shared" si="1"/>
        <v>0</v>
      </c>
      <c r="H17">
        <f t="shared" si="2"/>
        <v>0</v>
      </c>
      <c r="I17">
        <f t="shared" si="2"/>
        <v>0</v>
      </c>
      <c r="J17">
        <f t="shared" si="3"/>
        <v>0</v>
      </c>
      <c r="L17">
        <f>'SW 4, LSL INF'!C17</f>
        <v>0</v>
      </c>
      <c r="M17">
        <f>'SW 4, LSL 25'!C17</f>
        <v>0</v>
      </c>
      <c r="N17" t="str">
        <f>IF(M17=0,IF(L17=1,'SW 4, LSL INF'!A17,'SW 4, LSL 25'!A17),'SW 4, LSL 25'!A17)</f>
        <v>सत्यप्रकाश:सत्+य+प्रकाश</v>
      </c>
    </row>
    <row r="18" spans="1:14">
      <c r="A18" t="s">
        <v>353</v>
      </c>
      <c r="B18">
        <f t="shared" si="0"/>
        <v>0</v>
      </c>
      <c r="C18">
        <v>0</v>
      </c>
      <c r="D18">
        <f t="shared" si="4"/>
        <v>0</v>
      </c>
      <c r="E18">
        <f>'SW 3, LSL 15'!E18</f>
        <v>0</v>
      </c>
      <c r="G18">
        <f t="shared" si="1"/>
        <v>0</v>
      </c>
      <c r="H18">
        <f t="shared" si="2"/>
        <v>0</v>
      </c>
      <c r="I18">
        <f t="shared" si="2"/>
        <v>0</v>
      </c>
      <c r="J18">
        <f t="shared" si="3"/>
        <v>0</v>
      </c>
      <c r="L18">
        <f>'SW 4, LSL INF'!C18</f>
        <v>0</v>
      </c>
      <c r="M18">
        <f>'SW 4, LSL 25'!C18</f>
        <v>0</v>
      </c>
      <c r="N18" t="str">
        <f>IF(M18=0,IF(L18=1,'SW 4, LSL INF'!A18,'SW 4, LSL 25'!A18),'SW 4, LSL 25'!A18)</f>
        <v>दायित्वबोध:दायित्व+बोध</v>
      </c>
    </row>
    <row r="19" spans="1:14">
      <c r="A19" t="s">
        <v>17</v>
      </c>
      <c r="B19">
        <f t="shared" si="0"/>
        <v>0</v>
      </c>
      <c r="C19">
        <v>0</v>
      </c>
      <c r="D19">
        <f t="shared" si="4"/>
        <v>0</v>
      </c>
      <c r="E19">
        <f>'SW 3, LSL 15'!E19</f>
        <v>0</v>
      </c>
      <c r="G19">
        <f t="shared" si="1"/>
        <v>0</v>
      </c>
      <c r="H19">
        <f t="shared" si="2"/>
        <v>0</v>
      </c>
      <c r="I19">
        <f t="shared" si="2"/>
        <v>0</v>
      </c>
      <c r="J19">
        <f t="shared" si="3"/>
        <v>0</v>
      </c>
      <c r="L19">
        <f>'SW 4, LSL INF'!C19</f>
        <v>0</v>
      </c>
      <c r="M19">
        <f>'SW 4, LSL 25'!C19</f>
        <v>0</v>
      </c>
      <c r="N19" t="str">
        <f>IF(M19=0,IF(L19=1,'SW 4, LSL INF'!A19,'SW 4, LSL 25'!A19),'SW 4, LSL 25'!A19)</f>
        <v>भुवनेश्वरी:भु+वन+ेश्वर+ी</v>
      </c>
    </row>
    <row r="20" spans="1:14">
      <c r="A20" t="s">
        <v>18</v>
      </c>
      <c r="B20">
        <f t="shared" si="0"/>
        <v>0</v>
      </c>
      <c r="C20">
        <v>0</v>
      </c>
      <c r="D20">
        <f t="shared" si="4"/>
        <v>0</v>
      </c>
      <c r="E20">
        <f>'SW 3, LSL 15'!E20</f>
        <v>1</v>
      </c>
      <c r="G20">
        <f t="shared" si="1"/>
        <v>0</v>
      </c>
      <c r="H20">
        <f t="shared" si="2"/>
        <v>0</v>
      </c>
      <c r="I20">
        <f t="shared" si="2"/>
        <v>0</v>
      </c>
      <c r="J20">
        <f t="shared" si="3"/>
        <v>0</v>
      </c>
      <c r="L20">
        <f>'SW 4, LSL INF'!C20</f>
        <v>0</v>
      </c>
      <c r="M20">
        <f>'SW 4, LSL 25'!C20</f>
        <v>0</v>
      </c>
      <c r="N20" t="str">
        <f>IF(M20=0,IF(L20=1,'SW 4, LSL INF'!A20,'SW 4, LSL 25'!A20),'SW 4, LSL 25'!A20)</f>
        <v>एनवायरमेंट:एन+वाय+र+मेंट</v>
      </c>
    </row>
    <row r="21" spans="1:14">
      <c r="A21" t="s">
        <v>19</v>
      </c>
      <c r="B21">
        <f t="shared" si="0"/>
        <v>1</v>
      </c>
      <c r="C21">
        <v>1</v>
      </c>
      <c r="D21">
        <f t="shared" si="4"/>
        <v>0</v>
      </c>
      <c r="E21">
        <f>'SW 3, LSL 15'!E21</f>
        <v>0</v>
      </c>
      <c r="G21">
        <f t="shared" si="1"/>
        <v>0</v>
      </c>
      <c r="H21">
        <f t="shared" si="2"/>
        <v>0</v>
      </c>
      <c r="I21">
        <f t="shared" si="2"/>
        <v>0</v>
      </c>
      <c r="J21">
        <f t="shared" si="3"/>
        <v>0</v>
      </c>
      <c r="L21">
        <f>'SW 4, LSL INF'!C21</f>
        <v>1</v>
      </c>
      <c r="M21">
        <f>'SW 4, LSL 25'!C21</f>
        <v>1</v>
      </c>
      <c r="N21" t="str">
        <f>IF(M21=0,IF(L21=1,'SW 4, LSL INF'!A21,'SW 4, LSL 25'!A21),'SW 4, LSL 25'!A21)</f>
        <v>स्वार्थपूर्ति:स्व+ार्थ+पूर्ति</v>
      </c>
    </row>
    <row r="22" spans="1:14">
      <c r="A22" t="s">
        <v>20</v>
      </c>
      <c r="B22">
        <f t="shared" si="0"/>
        <v>1</v>
      </c>
      <c r="C22">
        <v>1</v>
      </c>
      <c r="D22">
        <f t="shared" si="4"/>
        <v>0</v>
      </c>
      <c r="E22">
        <f>'SW 3, LSL 15'!E22</f>
        <v>0</v>
      </c>
      <c r="G22">
        <f t="shared" si="1"/>
        <v>0</v>
      </c>
      <c r="H22">
        <f t="shared" si="2"/>
        <v>0</v>
      </c>
      <c r="I22">
        <f t="shared" si="2"/>
        <v>0</v>
      </c>
      <c r="J22">
        <f t="shared" si="3"/>
        <v>0</v>
      </c>
      <c r="L22">
        <f>'SW 4, LSL INF'!C22</f>
        <v>1</v>
      </c>
      <c r="M22">
        <f>'SW 4, LSL 25'!C22</f>
        <v>1</v>
      </c>
      <c r="N22" t="str">
        <f>IF(M22=0,IF(L22=1,'SW 4, LSL INF'!A22,'SW 4, LSL 25'!A22),'SW 4, LSL 25'!A22)</f>
        <v>भेंटवार्ता:भेंट+वार+्ता</v>
      </c>
    </row>
    <row r="23" spans="1:14">
      <c r="A23" t="s">
        <v>256</v>
      </c>
      <c r="B23">
        <f t="shared" si="0"/>
        <v>1</v>
      </c>
      <c r="C23">
        <v>1</v>
      </c>
      <c r="D23">
        <f t="shared" si="4"/>
        <v>0</v>
      </c>
      <c r="E23">
        <f>'SW 3, LSL 15'!E23</f>
        <v>0</v>
      </c>
      <c r="G23">
        <f t="shared" si="1"/>
        <v>0</v>
      </c>
      <c r="H23">
        <f t="shared" si="2"/>
        <v>0</v>
      </c>
      <c r="I23">
        <f t="shared" si="2"/>
        <v>0</v>
      </c>
      <c r="J23">
        <f t="shared" si="3"/>
        <v>0</v>
      </c>
      <c r="L23">
        <f>'SW 4, LSL INF'!C23</f>
        <v>1</v>
      </c>
      <c r="M23">
        <f>'SW 4, LSL 25'!C23</f>
        <v>1</v>
      </c>
      <c r="N23" t="str">
        <f>IF(M23=0,IF(L23=1,'SW 4, LSL INF'!A23,'SW 4, LSL 25'!A23),'SW 4, LSL 25'!A23)</f>
        <v>मंत्रालयों:मंत्र+ालय+ों</v>
      </c>
    </row>
    <row r="24" spans="1:14">
      <c r="A24" t="s">
        <v>22</v>
      </c>
      <c r="B24">
        <f t="shared" si="0"/>
        <v>0</v>
      </c>
      <c r="C24">
        <v>0</v>
      </c>
      <c r="D24">
        <f t="shared" si="4"/>
        <v>0</v>
      </c>
      <c r="E24">
        <f>'SW 3, LSL 15'!E24</f>
        <v>0</v>
      </c>
      <c r="G24">
        <f t="shared" si="1"/>
        <v>0</v>
      </c>
      <c r="H24">
        <f t="shared" si="2"/>
        <v>0</v>
      </c>
      <c r="I24">
        <f t="shared" si="2"/>
        <v>0</v>
      </c>
      <c r="J24">
        <f t="shared" si="3"/>
        <v>0</v>
      </c>
      <c r="L24">
        <f>'SW 4, LSL INF'!C24</f>
        <v>0</v>
      </c>
      <c r="M24">
        <f>'SW 4, LSL 25'!C24</f>
        <v>0</v>
      </c>
      <c r="N24" t="str">
        <f>IF(M24=0,IF(L24=1,'SW 4, LSL INF'!A24,'SW 4, LSL 25'!A24),'SW 4, LSL 25'!A24)</f>
        <v>सर्वग्रासी:सर्व+ग्रा+सी</v>
      </c>
    </row>
    <row r="25" spans="1:14">
      <c r="A25" t="s">
        <v>23</v>
      </c>
      <c r="B25">
        <f t="shared" si="0"/>
        <v>1</v>
      </c>
      <c r="C25">
        <v>1</v>
      </c>
      <c r="D25">
        <f t="shared" si="4"/>
        <v>0</v>
      </c>
      <c r="E25">
        <f>'SW 3, LSL 15'!E25</f>
        <v>0</v>
      </c>
      <c r="G25">
        <f t="shared" si="1"/>
        <v>0</v>
      </c>
      <c r="H25">
        <f t="shared" si="2"/>
        <v>0</v>
      </c>
      <c r="I25">
        <f t="shared" si="2"/>
        <v>0</v>
      </c>
      <c r="J25">
        <f t="shared" si="3"/>
        <v>0</v>
      </c>
      <c r="L25">
        <f>'SW 4, LSL INF'!C25</f>
        <v>1</v>
      </c>
      <c r="M25">
        <f>'SW 4, LSL 25'!C25</f>
        <v>1</v>
      </c>
      <c r="N25" t="str">
        <f>IF(M25=0,IF(L25=1,'SW 4, LSL INF'!A25,'SW 4, LSL 25'!A25),'SW 4, LSL 25'!A25)</f>
        <v>पर्वतारोहण:पर्व+ता+रोहण</v>
      </c>
    </row>
    <row r="26" spans="1:14">
      <c r="A26" t="s">
        <v>24</v>
      </c>
      <c r="B26">
        <f t="shared" si="0"/>
        <v>0</v>
      </c>
      <c r="C26">
        <v>0</v>
      </c>
      <c r="D26">
        <f t="shared" si="4"/>
        <v>0</v>
      </c>
      <c r="E26">
        <f>'SW 3, LSL 15'!E26</f>
        <v>0</v>
      </c>
      <c r="G26">
        <f t="shared" si="1"/>
        <v>0</v>
      </c>
      <c r="H26">
        <f t="shared" si="2"/>
        <v>0</v>
      </c>
      <c r="I26">
        <f t="shared" si="2"/>
        <v>0</v>
      </c>
      <c r="J26">
        <f t="shared" si="3"/>
        <v>0</v>
      </c>
      <c r="L26">
        <f>'SW 4, LSL INF'!C26</f>
        <v>0</v>
      </c>
      <c r="M26">
        <f>'SW 4, LSL 25'!C26</f>
        <v>0</v>
      </c>
      <c r="N26" t="str">
        <f>IF(M26=0,IF(L26=1,'SW 4, LSL INF'!A26,'SW 4, LSL 25'!A26),'SW 4, LSL 25'!A26)</f>
        <v>पर्वतारोही:पर्व+तार+ो+ही</v>
      </c>
    </row>
    <row r="27" spans="1:14">
      <c r="A27" t="s">
        <v>25</v>
      </c>
      <c r="B27">
        <f t="shared" si="0"/>
        <v>1</v>
      </c>
      <c r="C27">
        <v>1</v>
      </c>
      <c r="D27">
        <f t="shared" si="4"/>
        <v>0</v>
      </c>
      <c r="E27">
        <f>'SW 3, LSL 15'!E27</f>
        <v>0</v>
      </c>
      <c r="G27">
        <f t="shared" si="1"/>
        <v>0</v>
      </c>
      <c r="H27">
        <f t="shared" si="2"/>
        <v>0</v>
      </c>
      <c r="I27">
        <f t="shared" si="2"/>
        <v>0</v>
      </c>
      <c r="J27">
        <f t="shared" si="3"/>
        <v>0</v>
      </c>
      <c r="L27">
        <f>'SW 4, LSL INF'!C27</f>
        <v>1</v>
      </c>
      <c r="M27">
        <f>'SW 4, LSL 25'!C27</f>
        <v>1</v>
      </c>
      <c r="N27" t="str">
        <f>IF(M27=0,IF(L27=1,'SW 4, LSL INF'!A27,'SW 4, LSL 25'!A27),'SW 4, LSL 25'!A27)</f>
        <v>परिस्थितिजन्य:परिस्थिति+जन+्य</v>
      </c>
    </row>
    <row r="28" spans="1:14">
      <c r="A28" t="s">
        <v>26</v>
      </c>
      <c r="B28">
        <f t="shared" si="0"/>
        <v>0</v>
      </c>
      <c r="C28">
        <v>0</v>
      </c>
      <c r="D28">
        <f t="shared" si="4"/>
        <v>0</v>
      </c>
      <c r="E28">
        <f>'SW 3, LSL 15'!E28</f>
        <v>0</v>
      </c>
      <c r="G28">
        <f t="shared" si="1"/>
        <v>0</v>
      </c>
      <c r="H28">
        <f t="shared" si="2"/>
        <v>0</v>
      </c>
      <c r="I28">
        <f t="shared" si="2"/>
        <v>0</v>
      </c>
      <c r="J28">
        <f t="shared" si="3"/>
        <v>0</v>
      </c>
      <c r="L28">
        <f>'SW 4, LSL INF'!C28</f>
        <v>0</v>
      </c>
      <c r="M28">
        <f>'SW 4, LSL 25'!C28</f>
        <v>0</v>
      </c>
      <c r="N28" t="str">
        <f>IF(M28=0,IF(L28=1,'SW 4, LSL INF'!A28,'SW 4, LSL 25'!A28),'SW 4, LSL 25'!A28)</f>
        <v>छिन्नमस्ता:छिन+्न+मस्+ता</v>
      </c>
    </row>
    <row r="29" spans="1:14">
      <c r="A29" t="s">
        <v>354</v>
      </c>
      <c r="B29">
        <f t="shared" si="0"/>
        <v>1</v>
      </c>
      <c r="C29">
        <v>1</v>
      </c>
      <c r="D29">
        <f t="shared" si="4"/>
        <v>0</v>
      </c>
      <c r="E29">
        <f>'SW 3, LSL 15'!E29</f>
        <v>1</v>
      </c>
      <c r="G29">
        <f t="shared" si="1"/>
        <v>1</v>
      </c>
      <c r="H29">
        <f t="shared" si="2"/>
        <v>0</v>
      </c>
      <c r="I29">
        <f t="shared" si="2"/>
        <v>0</v>
      </c>
      <c r="J29">
        <f t="shared" si="3"/>
        <v>0</v>
      </c>
      <c r="L29">
        <f>'SW 4, LSL INF'!C29</f>
        <v>1</v>
      </c>
      <c r="M29">
        <f>'SW 4, LSL 25'!C29</f>
        <v>1</v>
      </c>
      <c r="N29" t="str">
        <f>IF(M29=0,IF(L29=1,'SW 4, LSL INF'!A29,'SW 4, LSL 25'!A29),'SW 4, LSL 25'!A29)</f>
        <v>होर्डिंग्स:होर्डिंग+्स</v>
      </c>
    </row>
    <row r="30" spans="1:14">
      <c r="A30" t="s">
        <v>355</v>
      </c>
      <c r="B30">
        <f t="shared" si="0"/>
        <v>1</v>
      </c>
      <c r="C30">
        <v>1</v>
      </c>
      <c r="D30">
        <f t="shared" si="4"/>
        <v>0</v>
      </c>
      <c r="E30">
        <f>'SW 3, LSL 15'!E30</f>
        <v>1</v>
      </c>
      <c r="G30">
        <f t="shared" si="1"/>
        <v>1</v>
      </c>
      <c r="H30">
        <f t="shared" si="2"/>
        <v>0</v>
      </c>
      <c r="I30">
        <f t="shared" si="2"/>
        <v>0</v>
      </c>
      <c r="J30">
        <f t="shared" si="3"/>
        <v>0</v>
      </c>
      <c r="L30">
        <f>'SW 4, LSL INF'!C30</f>
        <v>1</v>
      </c>
      <c r="M30">
        <f>'SW 4, LSL 25'!C30</f>
        <v>1</v>
      </c>
      <c r="N30" t="str">
        <f>IF(M30=0,IF(L30=1,'SW 4, LSL INF'!A30,'SW 4, LSL 25'!A30),'SW 4, LSL 25'!A30)</f>
        <v>कैंडिडेट्स:कैंडिडेट+्स</v>
      </c>
    </row>
    <row r="31" spans="1:14">
      <c r="A31" t="s">
        <v>257</v>
      </c>
      <c r="B31">
        <f t="shared" si="0"/>
        <v>1</v>
      </c>
      <c r="C31">
        <v>1</v>
      </c>
      <c r="D31">
        <f t="shared" si="4"/>
        <v>0</v>
      </c>
      <c r="E31">
        <f>'SW 3, LSL 15'!E31</f>
        <v>0</v>
      </c>
      <c r="G31">
        <f t="shared" si="1"/>
        <v>0</v>
      </c>
      <c r="H31">
        <f t="shared" si="2"/>
        <v>0</v>
      </c>
      <c r="I31">
        <f t="shared" si="2"/>
        <v>0</v>
      </c>
      <c r="J31">
        <f t="shared" si="3"/>
        <v>0</v>
      </c>
      <c r="L31">
        <f>'SW 4, LSL INF'!C31</f>
        <v>1</v>
      </c>
      <c r="M31">
        <f>'SW 4, LSL 25'!C31</f>
        <v>1</v>
      </c>
      <c r="N31" t="str">
        <f>IF(M31=0,IF(L31=1,'SW 4, LSL INF'!A31,'SW 4, LSL 25'!A31),'SW 4, LSL 25'!A31)</f>
        <v>गोविंदाचार्य:गोविंद+ाचार्य</v>
      </c>
    </row>
    <row r="32" spans="1:14">
      <c r="A32" t="s">
        <v>30</v>
      </c>
      <c r="B32">
        <f t="shared" si="0"/>
        <v>0</v>
      </c>
      <c r="C32">
        <v>0</v>
      </c>
      <c r="D32">
        <f t="shared" si="4"/>
        <v>0</v>
      </c>
      <c r="E32">
        <f>'SW 3, LSL 15'!E32</f>
        <v>1</v>
      </c>
      <c r="G32">
        <f t="shared" si="1"/>
        <v>0</v>
      </c>
      <c r="H32">
        <f t="shared" si="2"/>
        <v>0</v>
      </c>
      <c r="I32">
        <f t="shared" si="2"/>
        <v>0</v>
      </c>
      <c r="J32">
        <f t="shared" si="3"/>
        <v>0</v>
      </c>
      <c r="L32">
        <f>'SW 4, LSL INF'!C32</f>
        <v>0</v>
      </c>
      <c r="M32">
        <f>'SW 4, LSL 25'!C32</f>
        <v>0</v>
      </c>
      <c r="N32" t="str">
        <f>IF(M32=0,IF(L32=1,'SW 4, LSL INF'!A32,'SW 4, LSL 25'!A32),'SW 4, LSL 25'!A32)</f>
        <v>एक्साइटिंग:एक्+साइट+िंग</v>
      </c>
    </row>
    <row r="33" spans="1:14">
      <c r="A33" t="s">
        <v>31</v>
      </c>
      <c r="B33">
        <f t="shared" si="0"/>
        <v>1</v>
      </c>
      <c r="C33">
        <v>1</v>
      </c>
      <c r="D33">
        <f t="shared" si="4"/>
        <v>0</v>
      </c>
      <c r="E33">
        <f>'SW 3, LSL 15'!E33</f>
        <v>0</v>
      </c>
      <c r="G33">
        <f t="shared" si="1"/>
        <v>0</v>
      </c>
      <c r="H33">
        <f t="shared" si="2"/>
        <v>0</v>
      </c>
      <c r="I33">
        <f t="shared" si="2"/>
        <v>0</v>
      </c>
      <c r="J33">
        <f t="shared" si="3"/>
        <v>0</v>
      </c>
      <c r="L33">
        <f>'SW 4, LSL INF'!C33</f>
        <v>1</v>
      </c>
      <c r="M33">
        <f>'SW 4, LSL 25'!C33</f>
        <v>1</v>
      </c>
      <c r="N33" t="str">
        <f>IF(M33=0,IF(L33=1,'SW 4, LSL INF'!A33,'SW 4, LSL 25'!A33),'SW 4, LSL 25'!A33)</f>
        <v>विश्वासघात:विश्वास+घात</v>
      </c>
    </row>
    <row r="34" spans="1:14">
      <c r="A34" t="s">
        <v>32</v>
      </c>
      <c r="B34">
        <f t="shared" si="0"/>
        <v>1</v>
      </c>
      <c r="C34">
        <v>1</v>
      </c>
      <c r="D34">
        <f t="shared" si="4"/>
        <v>0</v>
      </c>
      <c r="E34">
        <f>'SW 3, LSL 15'!E34</f>
        <v>0</v>
      </c>
      <c r="G34">
        <f t="shared" si="1"/>
        <v>0</v>
      </c>
      <c r="H34">
        <f t="shared" si="2"/>
        <v>0</v>
      </c>
      <c r="I34">
        <f t="shared" si="2"/>
        <v>0</v>
      </c>
      <c r="J34">
        <f t="shared" si="3"/>
        <v>0</v>
      </c>
      <c r="L34">
        <f>'SW 4, LSL INF'!C34</f>
        <v>1</v>
      </c>
      <c r="M34">
        <f>'SW 4, LSL 25'!C34</f>
        <v>1</v>
      </c>
      <c r="N34" t="str">
        <f>IF(M34=0,IF(L34=1,'SW 4, LSL INF'!A34,'SW 4, LSL 25'!A34),'SW 4, LSL 25'!A34)</f>
        <v>आत्मनिर्भर:आत्म+निर्+भर</v>
      </c>
    </row>
    <row r="35" spans="1:14">
      <c r="A35" t="s">
        <v>33</v>
      </c>
      <c r="B35">
        <f t="shared" si="0"/>
        <v>0</v>
      </c>
      <c r="C35">
        <v>0</v>
      </c>
      <c r="D35">
        <f t="shared" si="4"/>
        <v>0</v>
      </c>
      <c r="E35">
        <f>'SW 3, LSL 15'!E35</f>
        <v>1</v>
      </c>
      <c r="G35">
        <f t="shared" si="1"/>
        <v>0</v>
      </c>
      <c r="H35">
        <f t="shared" si="2"/>
        <v>0</v>
      </c>
      <c r="I35">
        <f t="shared" si="2"/>
        <v>0</v>
      </c>
      <c r="J35">
        <f t="shared" si="3"/>
        <v>0</v>
      </c>
      <c r="L35">
        <f>'SW 4, LSL INF'!C35</f>
        <v>0</v>
      </c>
      <c r="M35">
        <f>'SW 4, LSL 25'!C35</f>
        <v>0</v>
      </c>
      <c r="N35" t="str">
        <f>IF(M35=0,IF(L35=1,'SW 4, LSL INF'!A35,'SW 4, LSL 25'!A35),'SW 4, LSL 25'!A35)</f>
        <v>एन्थ्रोपोलाजी:एन+्+थ्रो+पोल+ाज+ी</v>
      </c>
    </row>
    <row r="36" spans="1:14">
      <c r="A36" t="s">
        <v>34</v>
      </c>
      <c r="B36">
        <f t="shared" si="0"/>
        <v>0</v>
      </c>
      <c r="C36">
        <v>0</v>
      </c>
      <c r="D36">
        <f t="shared" si="4"/>
        <v>0</v>
      </c>
      <c r="E36">
        <f>'SW 3, LSL 15'!E36</f>
        <v>0</v>
      </c>
      <c r="G36">
        <f t="shared" si="1"/>
        <v>0</v>
      </c>
      <c r="H36">
        <f t="shared" si="2"/>
        <v>0</v>
      </c>
      <c r="I36">
        <f t="shared" si="2"/>
        <v>0</v>
      </c>
      <c r="J36">
        <f t="shared" si="3"/>
        <v>0</v>
      </c>
      <c r="L36">
        <f>'SW 4, LSL INF'!C36</f>
        <v>0</v>
      </c>
      <c r="M36">
        <f>'SW 4, LSL 25'!C36</f>
        <v>0</v>
      </c>
      <c r="N36" t="str">
        <f>IF(M36=0,IF(L36=1,'SW 4, LSL INF'!A36,'SW 4, LSL 25'!A36),'SW 4, LSL 25'!A36)</f>
        <v>प्रविष्टियाँ:प्र+विष+्ट+ियाँ</v>
      </c>
    </row>
    <row r="37" spans="1:14">
      <c r="A37" t="s">
        <v>258</v>
      </c>
      <c r="B37">
        <f t="shared" si="0"/>
        <v>0</v>
      </c>
      <c r="C37">
        <v>0</v>
      </c>
      <c r="D37">
        <f t="shared" si="4"/>
        <v>0</v>
      </c>
      <c r="E37">
        <f>'SW 3, LSL 15'!E37</f>
        <v>0</v>
      </c>
      <c r="G37">
        <f t="shared" si="1"/>
        <v>0</v>
      </c>
      <c r="H37">
        <f t="shared" si="2"/>
        <v>0</v>
      </c>
      <c r="I37">
        <f t="shared" si="2"/>
        <v>0</v>
      </c>
      <c r="J37">
        <f t="shared" si="3"/>
        <v>0</v>
      </c>
      <c r="L37">
        <f>'SW 4, LSL INF'!C37</f>
        <v>0</v>
      </c>
      <c r="M37">
        <f>'SW 4, LSL 25'!C37</f>
        <v>0</v>
      </c>
      <c r="N37" t="str">
        <f>IF(M37=0,IF(L37=1,'SW 4, LSL INF'!A37,'SW 4, LSL 25'!A37),'SW 4, LSL 25'!A37)</f>
        <v>प्रविष्टियां:प्र+विष+्ट+ियां</v>
      </c>
    </row>
    <row r="38" spans="1:14">
      <c r="A38" t="s">
        <v>35</v>
      </c>
      <c r="B38">
        <f t="shared" si="0"/>
        <v>0</v>
      </c>
      <c r="C38">
        <v>0</v>
      </c>
      <c r="D38">
        <f t="shared" si="4"/>
        <v>1</v>
      </c>
      <c r="E38">
        <f>'SW 3, LSL 15'!E38</f>
        <v>0</v>
      </c>
      <c r="G38">
        <f t="shared" si="1"/>
        <v>0</v>
      </c>
      <c r="H38">
        <f t="shared" si="2"/>
        <v>0</v>
      </c>
      <c r="I38">
        <f t="shared" si="2"/>
        <v>0</v>
      </c>
      <c r="J38">
        <f t="shared" si="3"/>
        <v>0</v>
      </c>
      <c r="L38">
        <f>'SW 4, LSL INF'!C38</f>
        <v>0</v>
      </c>
      <c r="M38">
        <f>'SW 4, LSL 25'!C38</f>
        <v>0</v>
      </c>
      <c r="N38" t="str">
        <f>IF(M38=0,IF(L38=1,'SW 4, LSL INF'!A38,'SW 4, LSL 25'!A38),'SW 4, LSL 25'!A38)</f>
        <v>पूर्वार्द्ध:पूर्वार्द्ध</v>
      </c>
    </row>
    <row r="39" spans="1:14">
      <c r="A39" t="s">
        <v>36</v>
      </c>
      <c r="B39">
        <f t="shared" si="0"/>
        <v>1</v>
      </c>
      <c r="C39">
        <v>1</v>
      </c>
      <c r="D39">
        <f t="shared" si="4"/>
        <v>0</v>
      </c>
      <c r="E39">
        <f>'SW 3, LSL 15'!E39</f>
        <v>0</v>
      </c>
      <c r="G39">
        <f t="shared" si="1"/>
        <v>0</v>
      </c>
      <c r="H39">
        <f t="shared" si="2"/>
        <v>0</v>
      </c>
      <c r="I39">
        <f t="shared" si="2"/>
        <v>0</v>
      </c>
      <c r="J39">
        <f t="shared" si="3"/>
        <v>0</v>
      </c>
      <c r="L39">
        <f>'SW 4, LSL INF'!C39</f>
        <v>1</v>
      </c>
      <c r="M39">
        <f>'SW 4, LSL 25'!C39</f>
        <v>1</v>
      </c>
      <c r="N39" t="str">
        <f>IF(M39=0,IF(L39=1,'SW 4, LSL INF'!A39,'SW 4, LSL 25'!A39),'SW 4, LSL 25'!A39)</f>
        <v>प्रभावशाली:प्रभाव+शाल+ी</v>
      </c>
    </row>
    <row r="40" spans="1:14">
      <c r="A40" t="s">
        <v>37</v>
      </c>
      <c r="B40">
        <f t="shared" si="0"/>
        <v>1</v>
      </c>
      <c r="C40">
        <v>1</v>
      </c>
      <c r="D40">
        <f t="shared" si="4"/>
        <v>0</v>
      </c>
      <c r="E40">
        <f>'SW 3, LSL 15'!E40</f>
        <v>0</v>
      </c>
      <c r="G40">
        <f t="shared" si="1"/>
        <v>0</v>
      </c>
      <c r="H40">
        <f t="shared" si="2"/>
        <v>0</v>
      </c>
      <c r="I40">
        <f t="shared" si="2"/>
        <v>0</v>
      </c>
      <c r="J40">
        <f t="shared" si="3"/>
        <v>0</v>
      </c>
      <c r="L40">
        <f>'SW 4, LSL INF'!C40</f>
        <v>1</v>
      </c>
      <c r="M40">
        <f>'SW 4, LSL 25'!C40</f>
        <v>1</v>
      </c>
      <c r="N40" t="str">
        <f>IF(M40=0,IF(L40=1,'SW 4, LSL INF'!A40,'SW 4, LSL 25'!A40),'SW 4, LSL 25'!A40)</f>
        <v>प्रतिउत्तर:प्रति+उत्त+र</v>
      </c>
    </row>
    <row r="41" spans="1:14">
      <c r="A41" t="s">
        <v>356</v>
      </c>
      <c r="B41">
        <f t="shared" si="0"/>
        <v>1</v>
      </c>
      <c r="C41">
        <v>1</v>
      </c>
      <c r="D41">
        <f t="shared" si="4"/>
        <v>0</v>
      </c>
      <c r="E41">
        <f>'SW 3, LSL 15'!E41</f>
        <v>1</v>
      </c>
      <c r="G41">
        <f t="shared" si="1"/>
        <v>1</v>
      </c>
      <c r="H41">
        <f t="shared" si="2"/>
        <v>0</v>
      </c>
      <c r="I41">
        <f t="shared" si="2"/>
        <v>0</v>
      </c>
      <c r="J41">
        <f t="shared" si="3"/>
        <v>0</v>
      </c>
      <c r="L41">
        <f>'SW 4, LSL INF'!C41</f>
        <v>1</v>
      </c>
      <c r="M41">
        <f>'SW 4, LSL 25'!C41</f>
        <v>1</v>
      </c>
      <c r="N41" t="str">
        <f>IF(M41=0,IF(L41=1,'SW 4, LSL INF'!A41,'SW 4, LSL 25'!A41),'SW 4, LSL 25'!A41)</f>
        <v>माक्र्सवादियों:माक्र्स+वाद+ियों</v>
      </c>
    </row>
    <row r="42" spans="1:14">
      <c r="A42" t="s">
        <v>39</v>
      </c>
      <c r="B42">
        <f t="shared" si="0"/>
        <v>0</v>
      </c>
      <c r="C42">
        <v>0</v>
      </c>
      <c r="D42">
        <f t="shared" si="4"/>
        <v>0</v>
      </c>
      <c r="E42">
        <f>'SW 3, LSL 15'!E42</f>
        <v>1</v>
      </c>
      <c r="G42">
        <f t="shared" si="1"/>
        <v>0</v>
      </c>
      <c r="H42">
        <f t="shared" si="2"/>
        <v>0</v>
      </c>
      <c r="I42">
        <f t="shared" si="2"/>
        <v>0</v>
      </c>
      <c r="J42">
        <f t="shared" si="3"/>
        <v>0</v>
      </c>
      <c r="L42">
        <f>'SW 4, LSL INF'!C42</f>
        <v>0</v>
      </c>
      <c r="M42">
        <f>'SW 4, LSL 25'!C42</f>
        <v>0</v>
      </c>
      <c r="N42" t="str">
        <f>IF(M42=0,IF(L42=1,'SW 4, LSL INF'!A42,'SW 4, LSL 25'!A42),'SW 4, LSL 25'!A42)</f>
        <v>एन्टेंगल्ड:एन+्ट+े+ंग+ल्ड</v>
      </c>
    </row>
    <row r="43" spans="1:14">
      <c r="A43" t="s">
        <v>259</v>
      </c>
      <c r="B43">
        <f t="shared" si="0"/>
        <v>1</v>
      </c>
      <c r="C43">
        <v>1</v>
      </c>
      <c r="D43">
        <f t="shared" si="4"/>
        <v>0</v>
      </c>
      <c r="E43">
        <f>'SW 3, LSL 15'!E43</f>
        <v>0</v>
      </c>
      <c r="G43">
        <f t="shared" si="1"/>
        <v>0</v>
      </c>
      <c r="H43">
        <f t="shared" si="2"/>
        <v>0</v>
      </c>
      <c r="I43">
        <f t="shared" si="2"/>
        <v>0</v>
      </c>
      <c r="J43">
        <f t="shared" si="3"/>
        <v>0</v>
      </c>
      <c r="L43">
        <f>'SW 4, LSL INF'!C43</f>
        <v>1</v>
      </c>
      <c r="M43">
        <f>'SW 4, LSL 25'!C43</f>
        <v>1</v>
      </c>
      <c r="N43" t="str">
        <f>IF(M43=0,IF(L43=1,'SW 4, LSL INF'!A43,'SW 4, LSL 25'!A43),'SW 4, LSL 25'!A43)</f>
        <v>शिल्पाकृतियों:शिल्प+ा+कृत+ियों</v>
      </c>
    </row>
    <row r="44" spans="1:14">
      <c r="A44" t="s">
        <v>398</v>
      </c>
      <c r="B44">
        <f t="shared" si="0"/>
        <v>1</v>
      </c>
      <c r="C44">
        <v>1</v>
      </c>
      <c r="D44">
        <f t="shared" si="4"/>
        <v>0</v>
      </c>
      <c r="E44">
        <f>'SW 3, LSL 15'!E44</f>
        <v>1</v>
      </c>
      <c r="G44">
        <f t="shared" si="1"/>
        <v>1</v>
      </c>
      <c r="H44">
        <f t="shared" si="2"/>
        <v>0</v>
      </c>
      <c r="I44">
        <f t="shared" si="2"/>
        <v>0</v>
      </c>
      <c r="J44">
        <f t="shared" si="3"/>
        <v>0</v>
      </c>
      <c r="L44">
        <f>'SW 4, LSL INF'!C44</f>
        <v>1</v>
      </c>
      <c r="M44">
        <f>'SW 4, LSL 25'!C44</f>
        <v>0</v>
      </c>
      <c r="N44" t="str">
        <f>IF(M44=0,IF(L44=1,'SW 4, LSL INF'!A44,'SW 4, LSL 25'!A44),'SW 4, LSL 25'!A44)</f>
        <v>होमियोपैथिक:होमियोपैथ+िक</v>
      </c>
    </row>
    <row r="45" spans="1:14">
      <c r="A45" t="s">
        <v>42</v>
      </c>
      <c r="B45">
        <f t="shared" si="0"/>
        <v>1</v>
      </c>
      <c r="C45">
        <v>1</v>
      </c>
      <c r="D45">
        <f t="shared" si="4"/>
        <v>0</v>
      </c>
      <c r="E45">
        <f>'SW 3, LSL 15'!E45</f>
        <v>1</v>
      </c>
      <c r="G45">
        <f t="shared" si="1"/>
        <v>1</v>
      </c>
      <c r="H45">
        <f t="shared" si="2"/>
        <v>0</v>
      </c>
      <c r="I45">
        <f t="shared" si="2"/>
        <v>0</v>
      </c>
      <c r="J45">
        <f t="shared" si="3"/>
        <v>0</v>
      </c>
      <c r="L45">
        <f>'SW 4, LSL INF'!C45</f>
        <v>1</v>
      </c>
      <c r="M45">
        <f>'SW 4, LSL 25'!C45</f>
        <v>1</v>
      </c>
      <c r="N45" t="str">
        <f>IF(M45=0,IF(L45=1,'SW 4, LSL INF'!A45,'SW 4, LSL 25'!A45),'SW 4, LSL 25'!A45)</f>
        <v>प्रोग्रामर:प्रो+ग्राम+र</v>
      </c>
    </row>
    <row r="46" spans="1:14">
      <c r="A46" t="s">
        <v>43</v>
      </c>
      <c r="B46">
        <f t="shared" si="0"/>
        <v>0</v>
      </c>
      <c r="C46">
        <v>0</v>
      </c>
      <c r="D46">
        <f t="shared" si="4"/>
        <v>0</v>
      </c>
      <c r="E46">
        <f>'SW 3, LSL 15'!E46</f>
        <v>0</v>
      </c>
      <c r="G46">
        <f t="shared" si="1"/>
        <v>0</v>
      </c>
      <c r="H46">
        <f t="shared" si="2"/>
        <v>0</v>
      </c>
      <c r="I46">
        <f t="shared" si="2"/>
        <v>0</v>
      </c>
      <c r="J46">
        <f t="shared" si="3"/>
        <v>0</v>
      </c>
      <c r="L46">
        <f>'SW 4, LSL INF'!C46</f>
        <v>0</v>
      </c>
      <c r="M46">
        <f>'SW 4, LSL 25'!C46</f>
        <v>0</v>
      </c>
      <c r="N46" t="str">
        <f>IF(M46=0,IF(L46=1,'SW 4, LSL INF'!A46,'SW 4, LSL 25'!A46),'SW 4, LSL 25'!A46)</f>
        <v>चलानेवालों:च+लाने+वालों</v>
      </c>
    </row>
    <row r="47" spans="1:14">
      <c r="A47" t="s">
        <v>44</v>
      </c>
      <c r="B47">
        <f t="shared" si="0"/>
        <v>1</v>
      </c>
      <c r="C47">
        <v>1</v>
      </c>
      <c r="D47">
        <f t="shared" si="4"/>
        <v>1</v>
      </c>
      <c r="E47">
        <f>'SW 3, LSL 15'!E47</f>
        <v>1</v>
      </c>
      <c r="G47">
        <f t="shared" si="1"/>
        <v>1</v>
      </c>
      <c r="H47">
        <f t="shared" si="2"/>
        <v>1</v>
      </c>
      <c r="I47">
        <f t="shared" si="2"/>
        <v>1</v>
      </c>
      <c r="J47">
        <f t="shared" si="3"/>
        <v>1</v>
      </c>
      <c r="L47">
        <f>'SW 4, LSL INF'!C47</f>
        <v>1</v>
      </c>
      <c r="M47">
        <f>'SW 4, LSL 25'!C47</f>
        <v>1</v>
      </c>
      <c r="N47" t="str">
        <f>IF(M47=0,IF(L47=1,'SW 4, LSL INF'!A47,'SW 4, LSL 25'!A47),'SW 4, LSL 25'!A47)</f>
        <v>ब्रिटानिका:ब्रिटानिका</v>
      </c>
    </row>
    <row r="48" spans="1:14">
      <c r="A48" t="s">
        <v>260</v>
      </c>
      <c r="B48">
        <f t="shared" si="0"/>
        <v>0</v>
      </c>
      <c r="C48">
        <v>0</v>
      </c>
      <c r="D48">
        <f t="shared" si="4"/>
        <v>0</v>
      </c>
      <c r="E48">
        <f>'SW 3, LSL 15'!E48</f>
        <v>1</v>
      </c>
      <c r="G48">
        <f t="shared" si="1"/>
        <v>0</v>
      </c>
      <c r="H48">
        <f t="shared" si="2"/>
        <v>0</v>
      </c>
      <c r="I48">
        <f t="shared" si="2"/>
        <v>0</v>
      </c>
      <c r="J48">
        <f t="shared" si="3"/>
        <v>0</v>
      </c>
      <c r="L48">
        <f>'SW 4, LSL INF'!C48</f>
        <v>0</v>
      </c>
      <c r="M48">
        <f>'SW 4, LSL 25'!C48</f>
        <v>0</v>
      </c>
      <c r="N48" t="str">
        <f>IF(M48=0,IF(L48=1,'SW 4, LSL INF'!A48,'SW 4, LSL 25'!A48),'SW 4, LSL 25'!A48)</f>
        <v>पॉलीग्राफिक:पॉल,+ी+ग्राफ+िक</v>
      </c>
    </row>
    <row r="49" spans="1:14">
      <c r="A49" t="s">
        <v>46</v>
      </c>
      <c r="B49">
        <f t="shared" si="0"/>
        <v>0</v>
      </c>
      <c r="C49">
        <v>0</v>
      </c>
      <c r="D49">
        <f t="shared" si="4"/>
        <v>0</v>
      </c>
      <c r="E49">
        <f>'SW 3, LSL 15'!E49</f>
        <v>1</v>
      </c>
      <c r="G49">
        <f t="shared" si="1"/>
        <v>0</v>
      </c>
      <c r="H49">
        <f t="shared" si="2"/>
        <v>0</v>
      </c>
      <c r="I49">
        <f t="shared" si="2"/>
        <v>0</v>
      </c>
      <c r="J49">
        <f t="shared" si="3"/>
        <v>0</v>
      </c>
      <c r="L49">
        <f>'SW 4, LSL INF'!C49</f>
        <v>0</v>
      </c>
      <c r="M49">
        <f>'SW 4, LSL 25'!C49</f>
        <v>0</v>
      </c>
      <c r="N49" t="str">
        <f>IF(M49=0,IF(L49=1,'SW 4, LSL INF'!A49,'SW 4, LSL 25'!A49),'SW 4, LSL 25'!A49)</f>
        <v>एक्ट्रेसेस:एक्+ट्रे+से+स</v>
      </c>
    </row>
    <row r="50" spans="1:14">
      <c r="A50" t="s">
        <v>47</v>
      </c>
      <c r="B50">
        <f t="shared" si="0"/>
        <v>0</v>
      </c>
      <c r="C50">
        <v>0</v>
      </c>
      <c r="D50">
        <f t="shared" si="4"/>
        <v>0</v>
      </c>
      <c r="E50">
        <f>'SW 3, LSL 15'!E50</f>
        <v>1</v>
      </c>
      <c r="G50">
        <f t="shared" si="1"/>
        <v>0</v>
      </c>
      <c r="H50">
        <f t="shared" si="2"/>
        <v>0</v>
      </c>
      <c r="I50">
        <f t="shared" si="2"/>
        <v>0</v>
      </c>
      <c r="J50">
        <f t="shared" si="3"/>
        <v>0</v>
      </c>
      <c r="L50">
        <f>'SW 4, LSL INF'!C50</f>
        <v>0</v>
      </c>
      <c r="M50">
        <f>'SW 4, LSL 25'!C50</f>
        <v>0</v>
      </c>
      <c r="N50" t="str">
        <f>IF(M50=0,IF(L50=1,'SW 4, LSL INF'!A50,'SW 4, LSL 25'!A50),'SW 4, LSL 25'!A50)</f>
        <v>एक्ट्रेसेज:एक्+ट्रे+से+ज</v>
      </c>
    </row>
    <row r="51" spans="1:14">
      <c r="A51" t="s">
        <v>48</v>
      </c>
      <c r="B51">
        <f t="shared" si="0"/>
        <v>0</v>
      </c>
      <c r="C51">
        <v>0</v>
      </c>
      <c r="D51">
        <f t="shared" si="4"/>
        <v>0</v>
      </c>
      <c r="E51">
        <f>'SW 3, LSL 15'!E51</f>
        <v>0</v>
      </c>
      <c r="G51">
        <f t="shared" si="1"/>
        <v>0</v>
      </c>
      <c r="H51">
        <f t="shared" si="2"/>
        <v>0</v>
      </c>
      <c r="I51">
        <f t="shared" si="2"/>
        <v>0</v>
      </c>
      <c r="J51">
        <f t="shared" si="3"/>
        <v>0</v>
      </c>
      <c r="L51">
        <f>'SW 4, LSL INF'!C51</f>
        <v>0</v>
      </c>
      <c r="M51">
        <f>'SW 4, LSL 25'!C51</f>
        <v>0</v>
      </c>
      <c r="N51" t="str">
        <f>IF(M51=0,IF(L51=1,'SW 4, LSL INF'!A51,'SW 4, LSL 25'!A51),'SW 4, LSL 25'!A51)</f>
        <v>हिल्फेनहास:हिल+्+फेन+हास</v>
      </c>
    </row>
    <row r="52" spans="1:14">
      <c r="A52" t="s">
        <v>261</v>
      </c>
      <c r="B52">
        <f t="shared" si="0"/>
        <v>0</v>
      </c>
      <c r="C52">
        <v>0</v>
      </c>
      <c r="D52">
        <f t="shared" si="4"/>
        <v>0</v>
      </c>
      <c r="E52">
        <f>'SW 3, LSL 15'!E52</f>
        <v>0</v>
      </c>
      <c r="G52">
        <f t="shared" si="1"/>
        <v>0</v>
      </c>
      <c r="H52">
        <f t="shared" si="2"/>
        <v>0</v>
      </c>
      <c r="I52">
        <f t="shared" si="2"/>
        <v>0</v>
      </c>
      <c r="J52">
        <f t="shared" si="3"/>
        <v>0</v>
      </c>
      <c r="L52">
        <f>'SW 4, LSL INF'!C52</f>
        <v>0</v>
      </c>
      <c r="M52">
        <f>'SW 4, LSL 25'!C52</f>
        <v>0</v>
      </c>
      <c r="N52" t="str">
        <f>IF(M52=0,IF(L52=1,'SW 4, LSL INF'!A52,'SW 4, LSL 25'!A52),'SW 4, LSL 25'!A52)</f>
        <v>च्यवनप्राश:च्यवन+प्रा+श</v>
      </c>
    </row>
    <row r="53" spans="1:14">
      <c r="A53" t="s">
        <v>262</v>
      </c>
      <c r="B53">
        <f t="shared" si="0"/>
        <v>0</v>
      </c>
      <c r="C53">
        <v>0</v>
      </c>
      <c r="D53">
        <f t="shared" si="4"/>
        <v>0</v>
      </c>
      <c r="E53">
        <f>'SW 3, LSL 15'!E53</f>
        <v>1</v>
      </c>
      <c r="G53">
        <f t="shared" si="1"/>
        <v>0</v>
      </c>
      <c r="H53">
        <f t="shared" si="2"/>
        <v>0</v>
      </c>
      <c r="I53">
        <f t="shared" si="2"/>
        <v>0</v>
      </c>
      <c r="J53">
        <f t="shared" si="3"/>
        <v>0</v>
      </c>
      <c r="L53">
        <f>'SW 4, LSL INF'!C53</f>
        <v>0</v>
      </c>
      <c r="M53">
        <f>'SW 4, LSL 25'!C53</f>
        <v>0</v>
      </c>
      <c r="N53" t="str">
        <f>IF(M53=0,IF(L53=1,'SW 4, LSL INF'!A53,'SW 4, LSL 25'!A53),'SW 4, LSL 25'!A53)</f>
        <v>इंफार्मेशन:इं+फार्म+ेशन</v>
      </c>
    </row>
    <row r="54" spans="1:14">
      <c r="A54" t="s">
        <v>263</v>
      </c>
      <c r="B54">
        <f t="shared" si="0"/>
        <v>1</v>
      </c>
      <c r="C54">
        <v>1</v>
      </c>
      <c r="D54">
        <f t="shared" si="4"/>
        <v>0</v>
      </c>
      <c r="E54">
        <f>'SW 3, LSL 15'!E54</f>
        <v>0</v>
      </c>
      <c r="G54">
        <f t="shared" si="1"/>
        <v>0</v>
      </c>
      <c r="H54">
        <f t="shared" si="2"/>
        <v>0</v>
      </c>
      <c r="I54">
        <f t="shared" si="2"/>
        <v>0</v>
      </c>
      <c r="J54">
        <f t="shared" si="3"/>
        <v>0</v>
      </c>
      <c r="L54">
        <f>'SW 4, LSL INF'!C54</f>
        <v>1</v>
      </c>
      <c r="M54">
        <f>'SW 4, LSL 25'!C54</f>
        <v>1</v>
      </c>
      <c r="N54" t="str">
        <f>IF(M54=0,IF(L54=1,'SW 4, LSL INF'!A54,'SW 4, LSL 25'!A54),'SW 4, LSL 25'!A54)</f>
        <v>बुद्धीजीवी:बुद्ध+ी+जीव+ी</v>
      </c>
    </row>
    <row r="55" spans="1:14">
      <c r="A55" t="s">
        <v>52</v>
      </c>
      <c r="B55">
        <f t="shared" si="0"/>
        <v>0</v>
      </c>
      <c r="C55">
        <v>0</v>
      </c>
      <c r="D55">
        <f t="shared" si="4"/>
        <v>0</v>
      </c>
      <c r="E55">
        <f>'SW 3, LSL 15'!E55</f>
        <v>0</v>
      </c>
      <c r="G55">
        <f t="shared" si="1"/>
        <v>0</v>
      </c>
      <c r="H55">
        <f t="shared" si="2"/>
        <v>0</v>
      </c>
      <c r="I55">
        <f t="shared" si="2"/>
        <v>0</v>
      </c>
      <c r="J55">
        <f t="shared" si="3"/>
        <v>0</v>
      </c>
      <c r="L55">
        <f>'SW 4, LSL INF'!C55</f>
        <v>0</v>
      </c>
      <c r="M55">
        <f>'SW 4, LSL 25'!C55</f>
        <v>0</v>
      </c>
      <c r="N55" t="str">
        <f>IF(M55=0,IF(L55=1,'SW 4, LSL INF'!A55,'SW 4, LSL 25'!A55),'SW 4, LSL 25'!A55)</f>
        <v>लाभार्थियों:लाभ+ार्थियों</v>
      </c>
    </row>
    <row r="56" spans="1:14">
      <c r="A56" t="s">
        <v>264</v>
      </c>
      <c r="B56">
        <f t="shared" si="0"/>
        <v>1</v>
      </c>
      <c r="C56">
        <v>1</v>
      </c>
      <c r="D56">
        <f t="shared" si="4"/>
        <v>0</v>
      </c>
      <c r="E56">
        <f>'SW 3, LSL 15'!E56</f>
        <v>0</v>
      </c>
      <c r="G56">
        <f t="shared" si="1"/>
        <v>0</v>
      </c>
      <c r="H56">
        <f t="shared" si="2"/>
        <v>0</v>
      </c>
      <c r="I56">
        <f t="shared" si="2"/>
        <v>0</v>
      </c>
      <c r="J56">
        <f t="shared" si="3"/>
        <v>0</v>
      </c>
      <c r="L56">
        <f>'SW 4, LSL INF'!C56</f>
        <v>1</v>
      </c>
      <c r="M56">
        <f>'SW 4, LSL 25'!C56</f>
        <v>1</v>
      </c>
      <c r="N56" t="str">
        <f>IF(M56=0,IF(L56=1,'SW 4, LSL INF'!A56,'SW 4, LSL 25'!A56),'SW 4, LSL 25'!A56)</f>
        <v>भ्रष्टाचारियों:भ्रष्ट+ाचार+ियों</v>
      </c>
    </row>
    <row r="57" spans="1:14">
      <c r="A57" t="s">
        <v>54</v>
      </c>
      <c r="B57">
        <f t="shared" si="0"/>
        <v>2</v>
      </c>
      <c r="C57">
        <v>0</v>
      </c>
      <c r="D57">
        <f t="shared" si="4"/>
        <v>0</v>
      </c>
      <c r="E57">
        <f>'SW 3, LSL 15'!E57</f>
        <v>0</v>
      </c>
      <c r="G57">
        <f t="shared" si="1"/>
        <v>0</v>
      </c>
      <c r="H57">
        <f t="shared" si="2"/>
        <v>0</v>
      </c>
      <c r="I57">
        <f t="shared" si="2"/>
        <v>0</v>
      </c>
      <c r="J57">
        <f t="shared" si="3"/>
        <v>0</v>
      </c>
      <c r="L57">
        <f>'SW 4, LSL INF'!C57</f>
        <v>1</v>
      </c>
      <c r="M57">
        <f>'SW 4, LSL 25'!C57</f>
        <v>0</v>
      </c>
      <c r="N57" t="str">
        <f>IF(M57=0,IF(L57=1,'SW 4, LSL INF'!A57,'SW 4, LSL 25'!A57),'SW 4, LSL 25'!A57)</f>
        <v>पेट्रोलियम:पेट्रोलियम</v>
      </c>
    </row>
    <row r="58" spans="1:14">
      <c r="A58" t="s">
        <v>55</v>
      </c>
      <c r="B58">
        <f t="shared" si="0"/>
        <v>1</v>
      </c>
      <c r="C58">
        <v>1</v>
      </c>
      <c r="D58">
        <f t="shared" si="4"/>
        <v>0</v>
      </c>
      <c r="E58">
        <f>'SW 3, LSL 15'!E58</f>
        <v>0</v>
      </c>
      <c r="G58">
        <f t="shared" si="1"/>
        <v>0</v>
      </c>
      <c r="H58">
        <f t="shared" si="2"/>
        <v>0</v>
      </c>
      <c r="I58">
        <f t="shared" si="2"/>
        <v>0</v>
      </c>
      <c r="J58">
        <f t="shared" si="3"/>
        <v>0</v>
      </c>
      <c r="L58">
        <f>'SW 4, LSL INF'!C58</f>
        <v>0</v>
      </c>
      <c r="M58">
        <f>'SW 4, LSL 25'!C58</f>
        <v>1</v>
      </c>
      <c r="N58" t="str">
        <f>IF(M58=0,IF(L58=1,'SW 4, LSL INF'!A58,'SW 4, LSL 25'!A58),'SW 4, LSL 25'!A58)</f>
        <v>आत्मानुशासन:आत्म+ान+ु+शासन</v>
      </c>
    </row>
    <row r="59" spans="1:14">
      <c r="A59" t="s">
        <v>56</v>
      </c>
      <c r="B59">
        <f t="shared" si="0"/>
        <v>1</v>
      </c>
      <c r="C59">
        <v>1</v>
      </c>
      <c r="D59">
        <f t="shared" si="4"/>
        <v>0</v>
      </c>
      <c r="E59">
        <f>'SW 3, LSL 15'!E59</f>
        <v>0</v>
      </c>
      <c r="G59">
        <f t="shared" si="1"/>
        <v>0</v>
      </c>
      <c r="H59">
        <f t="shared" si="2"/>
        <v>0</v>
      </c>
      <c r="I59">
        <f t="shared" si="2"/>
        <v>0</v>
      </c>
      <c r="J59">
        <f t="shared" si="3"/>
        <v>0</v>
      </c>
      <c r="L59">
        <f>'SW 4, LSL INF'!C59</f>
        <v>0</v>
      </c>
      <c r="M59">
        <f>'SW 4, LSL 25'!C59</f>
        <v>1</v>
      </c>
      <c r="N59" t="str">
        <f>IF(M59=0,IF(L59=1,'SW 4, LSL INF'!A59,'SW 4, LSL 25'!A59),'SW 4, LSL 25'!A59)</f>
        <v>ज्योतिरादित्य:ज्योति+रा+द+ित+्य</v>
      </c>
    </row>
    <row r="60" spans="1:14">
      <c r="A60" t="s">
        <v>57</v>
      </c>
      <c r="B60">
        <f t="shared" si="0"/>
        <v>1</v>
      </c>
      <c r="C60">
        <v>1</v>
      </c>
      <c r="D60">
        <f t="shared" si="4"/>
        <v>0</v>
      </c>
      <c r="E60">
        <f>'SW 3, LSL 15'!E60</f>
        <v>0</v>
      </c>
      <c r="G60">
        <f t="shared" si="1"/>
        <v>0</v>
      </c>
      <c r="H60">
        <f t="shared" si="2"/>
        <v>0</v>
      </c>
      <c r="I60">
        <f t="shared" si="2"/>
        <v>0</v>
      </c>
      <c r="J60">
        <f t="shared" si="3"/>
        <v>0</v>
      </c>
      <c r="L60">
        <f>'SW 4, LSL INF'!C60</f>
        <v>1</v>
      </c>
      <c r="M60">
        <f>'SW 4, LSL 25'!C60</f>
        <v>1</v>
      </c>
      <c r="N60" t="str">
        <f>IF(M60=0,IF(L60=1,'SW 4, LSL INF'!A60,'SW 4, LSL 25'!A60),'SW 4, LSL 25'!A60)</f>
        <v>व्यक्तिवादी:व्यक्ति+वाद+ी</v>
      </c>
    </row>
    <row r="61" spans="1:14">
      <c r="A61" t="s">
        <v>58</v>
      </c>
      <c r="B61">
        <f t="shared" si="0"/>
        <v>1</v>
      </c>
      <c r="C61">
        <v>1</v>
      </c>
      <c r="D61">
        <f t="shared" si="4"/>
        <v>1</v>
      </c>
      <c r="E61">
        <f>'SW 3, LSL 15'!E61</f>
        <v>1</v>
      </c>
      <c r="G61">
        <f t="shared" si="1"/>
        <v>1</v>
      </c>
      <c r="H61">
        <f t="shared" si="2"/>
        <v>1</v>
      </c>
      <c r="I61">
        <f t="shared" si="2"/>
        <v>1</v>
      </c>
      <c r="J61">
        <f t="shared" si="3"/>
        <v>1</v>
      </c>
      <c r="L61">
        <f>'SW 4, LSL INF'!C61</f>
        <v>1</v>
      </c>
      <c r="M61">
        <f>'SW 4, LSL 25'!C61</f>
        <v>1</v>
      </c>
      <c r="N61" t="str">
        <f>IF(M61=0,IF(L61=1,'SW 4, LSL INF'!A61,'SW 4, LSL 25'!A61),'SW 4, LSL 25'!A61)</f>
        <v>निकोलायेविच:निकोलायेविच</v>
      </c>
    </row>
    <row r="62" spans="1:14">
      <c r="A62" t="s">
        <v>59</v>
      </c>
      <c r="B62">
        <f t="shared" si="0"/>
        <v>0</v>
      </c>
      <c r="C62">
        <v>0</v>
      </c>
      <c r="D62">
        <f t="shared" si="4"/>
        <v>0</v>
      </c>
      <c r="E62">
        <f>'SW 3, LSL 15'!E62</f>
        <v>0</v>
      </c>
      <c r="G62">
        <f t="shared" si="1"/>
        <v>0</v>
      </c>
      <c r="H62">
        <f t="shared" si="2"/>
        <v>0</v>
      </c>
      <c r="I62">
        <f t="shared" si="2"/>
        <v>0</v>
      </c>
      <c r="J62">
        <f t="shared" si="3"/>
        <v>0</v>
      </c>
      <c r="L62">
        <f>'SW 4, LSL INF'!C62</f>
        <v>0</v>
      </c>
      <c r="M62">
        <f>'SW 4, LSL 25'!C62</f>
        <v>0</v>
      </c>
      <c r="N62" t="str">
        <f>IF(M62=0,IF(L62=1,'SW 4, LSL INF'!A62,'SW 4, LSL 25'!A62),'SW 4, LSL 25'!A62)</f>
        <v>पाकिस्तानियत:पा+किस्+ता+नियत</v>
      </c>
    </row>
    <row r="63" spans="1:14">
      <c r="A63" t="s">
        <v>60</v>
      </c>
      <c r="B63">
        <f t="shared" si="0"/>
        <v>0</v>
      </c>
      <c r="C63">
        <v>0</v>
      </c>
      <c r="D63">
        <f t="shared" si="4"/>
        <v>0</v>
      </c>
      <c r="E63">
        <f>'SW 3, LSL 15'!E63</f>
        <v>0</v>
      </c>
      <c r="G63">
        <f t="shared" si="1"/>
        <v>0</v>
      </c>
      <c r="H63">
        <f t="shared" si="2"/>
        <v>0</v>
      </c>
      <c r="I63">
        <f t="shared" si="2"/>
        <v>0</v>
      </c>
      <c r="J63">
        <f t="shared" si="3"/>
        <v>0</v>
      </c>
      <c r="L63">
        <f>'SW 4, LSL INF'!C63</f>
        <v>0</v>
      </c>
      <c r="M63">
        <f>'SW 4, LSL 25'!C63</f>
        <v>0</v>
      </c>
      <c r="N63" t="str">
        <f>IF(M63=0,IF(L63=1,'SW 4, LSL INF'!A63,'SW 4, LSL 25'!A63),'SW 4, LSL 25'!A63)</f>
        <v>सुरेन्द्रनाथ:सुर+ेन्द्र+नाथ</v>
      </c>
    </row>
    <row r="64" spans="1:14">
      <c r="A64" t="s">
        <v>61</v>
      </c>
      <c r="B64">
        <f t="shared" si="0"/>
        <v>0</v>
      </c>
      <c r="C64">
        <v>0</v>
      </c>
      <c r="D64">
        <f t="shared" si="4"/>
        <v>0</v>
      </c>
      <c r="E64">
        <f>'SW 3, LSL 15'!E64</f>
        <v>0</v>
      </c>
      <c r="G64">
        <f t="shared" si="1"/>
        <v>0</v>
      </c>
      <c r="H64">
        <f t="shared" si="2"/>
        <v>0</v>
      </c>
      <c r="I64">
        <f t="shared" si="2"/>
        <v>0</v>
      </c>
      <c r="J64">
        <f t="shared" si="3"/>
        <v>0</v>
      </c>
      <c r="L64">
        <f>'SW 4, LSL INF'!C64</f>
        <v>0</v>
      </c>
      <c r="M64">
        <f>'SW 4, LSL 25'!C64</f>
        <v>0</v>
      </c>
      <c r="N64" t="str">
        <f>IF(M64=0,IF(L64=1,'SW 4, LSL INF'!A64,'SW 4, LSL 25'!A64),'SW 4, LSL 25'!A64)</f>
        <v>समर्पयामी।:स+मर्+पयाम+ी+।</v>
      </c>
    </row>
    <row r="65" spans="1:14">
      <c r="A65" t="s">
        <v>265</v>
      </c>
      <c r="B65">
        <f t="shared" si="0"/>
        <v>1</v>
      </c>
      <c r="C65">
        <v>1</v>
      </c>
      <c r="D65">
        <f t="shared" si="4"/>
        <v>0</v>
      </c>
      <c r="E65">
        <f>'SW 3, LSL 15'!E65</f>
        <v>1</v>
      </c>
      <c r="G65">
        <f t="shared" si="1"/>
        <v>1</v>
      </c>
      <c r="H65">
        <f t="shared" si="2"/>
        <v>0</v>
      </c>
      <c r="I65">
        <f t="shared" si="2"/>
        <v>0</v>
      </c>
      <c r="J65">
        <f t="shared" si="3"/>
        <v>0</v>
      </c>
      <c r="L65">
        <f>'SW 4, LSL INF'!C65</f>
        <v>1</v>
      </c>
      <c r="M65">
        <f>'SW 4, LSL 25'!C65</f>
        <v>1</v>
      </c>
      <c r="N65" t="str">
        <f>IF(M65=0,IF(L65=1,'SW 4, LSL INF'!A65,'SW 4, LSL 25'!A65),'SW 4, LSL 25'!A65)</f>
        <v>ब्लॉगस्पॉट:ब्लॉग+स्पॉट</v>
      </c>
    </row>
    <row r="66" spans="1:14">
      <c r="A66" t="s">
        <v>63</v>
      </c>
      <c r="B66">
        <f t="shared" si="0"/>
        <v>0</v>
      </c>
      <c r="C66">
        <v>0</v>
      </c>
      <c r="D66">
        <f t="shared" si="4"/>
        <v>0</v>
      </c>
      <c r="E66">
        <f>'SW 3, LSL 15'!E66</f>
        <v>1</v>
      </c>
      <c r="G66">
        <f t="shared" si="1"/>
        <v>0</v>
      </c>
      <c r="H66">
        <f t="shared" si="2"/>
        <v>0</v>
      </c>
      <c r="I66">
        <f t="shared" si="2"/>
        <v>0</v>
      </c>
      <c r="J66">
        <f t="shared" si="3"/>
        <v>0</v>
      </c>
      <c r="L66">
        <f>'SW 4, LSL INF'!C66</f>
        <v>0</v>
      </c>
      <c r="M66">
        <f>'SW 4, LSL 25'!C66</f>
        <v>0</v>
      </c>
      <c r="N66" t="str">
        <f>IF(M66=0,IF(L66=1,'SW 4, LSL INF'!A66,'SW 4, LSL 25'!A66),'SW 4, LSL 25'!A66)</f>
        <v>स्मार्टफोन:स्+मार+्ट+फोन</v>
      </c>
    </row>
    <row r="67" spans="1:14">
      <c r="A67" t="s">
        <v>357</v>
      </c>
      <c r="B67">
        <f t="shared" ref="B67:B130" si="5">IF(OR(M67=1,L67=1),IF(A67=N67,1,2),IF(A67=N67,0,2))</f>
        <v>1</v>
      </c>
      <c r="C67">
        <v>1</v>
      </c>
      <c r="D67">
        <f t="shared" si="4"/>
        <v>0</v>
      </c>
      <c r="E67">
        <f>'SW 3, LSL 15'!E67</f>
        <v>0</v>
      </c>
      <c r="G67">
        <f t="shared" ref="G67:G130" si="6">C67*E67</f>
        <v>0</v>
      </c>
      <c r="H67">
        <f t="shared" ref="H67:I130" si="7">C67*D67</f>
        <v>0</v>
      </c>
      <c r="I67">
        <f t="shared" si="7"/>
        <v>0</v>
      </c>
      <c r="J67">
        <f t="shared" ref="J67:J130" si="8">C67*D67*E67</f>
        <v>0</v>
      </c>
      <c r="L67">
        <f>'SW 4, LSL INF'!C67</f>
        <v>1</v>
      </c>
      <c r="M67">
        <f>'SW 4, LSL 25'!C67</f>
        <v>1</v>
      </c>
      <c r="N67" t="str">
        <f>IF(M67=0,IF(L67=1,'SW 4, LSL INF'!A67,'SW 4, LSL 25'!A67),'SW 4, LSL 25'!A67)</f>
        <v>क्रान्तियां:क्रान्त+ियां</v>
      </c>
    </row>
    <row r="68" spans="1:14">
      <c r="A68" t="s">
        <v>266</v>
      </c>
      <c r="B68">
        <f t="shared" si="5"/>
        <v>0</v>
      </c>
      <c r="C68">
        <v>0</v>
      </c>
      <c r="D68">
        <f t="shared" ref="D68:D131" si="9">IF(ISERROR(SEARCH("+",A68)),1,0)</f>
        <v>0</v>
      </c>
      <c r="E68">
        <f>'SW 3, LSL 15'!E68</f>
        <v>0</v>
      </c>
      <c r="G68">
        <f t="shared" si="6"/>
        <v>0</v>
      </c>
      <c r="H68">
        <f t="shared" si="7"/>
        <v>0</v>
      </c>
      <c r="I68">
        <f t="shared" si="7"/>
        <v>0</v>
      </c>
      <c r="J68">
        <f t="shared" si="8"/>
        <v>0</v>
      </c>
      <c r="L68">
        <f>'SW 4, LSL INF'!C68</f>
        <v>0</v>
      </c>
      <c r="M68">
        <f>'SW 4, LSL 25'!C68</f>
        <v>0</v>
      </c>
      <c r="N68" t="str">
        <f>IF(M68=0,IF(L68=1,'SW 4, LSL INF'!A68,'SW 4, LSL 25'!A68),'SW 4, LSL 25'!A68)</f>
        <v>मिश्रांकों:मिश्र+ांक+ों</v>
      </c>
    </row>
    <row r="69" spans="1:14">
      <c r="A69" t="s">
        <v>267</v>
      </c>
      <c r="B69">
        <f t="shared" si="5"/>
        <v>1</v>
      </c>
      <c r="C69">
        <v>1</v>
      </c>
      <c r="D69">
        <f t="shared" si="9"/>
        <v>0</v>
      </c>
      <c r="E69">
        <f>'SW 3, LSL 15'!E69</f>
        <v>0</v>
      </c>
      <c r="G69">
        <f t="shared" si="6"/>
        <v>0</v>
      </c>
      <c r="H69">
        <f t="shared" si="7"/>
        <v>0</v>
      </c>
      <c r="I69">
        <f t="shared" si="7"/>
        <v>0</v>
      </c>
      <c r="J69">
        <f t="shared" si="8"/>
        <v>0</v>
      </c>
      <c r="L69">
        <f>'SW 4, LSL INF'!C69</f>
        <v>1</v>
      </c>
      <c r="M69">
        <f>'SW 4, LSL 25'!C69</f>
        <v>1</v>
      </c>
      <c r="N69" t="str">
        <f>IF(M69=0,IF(L69=1,'SW 4, LSL INF'!A69,'SW 4, LSL 25'!A69),'SW 4, LSL 25'!A69)</f>
        <v>व्यस्तताओं:व्यस्त+ता+ओं</v>
      </c>
    </row>
    <row r="70" spans="1:14">
      <c r="A70" t="s">
        <v>268</v>
      </c>
      <c r="B70">
        <f t="shared" si="5"/>
        <v>1</v>
      </c>
      <c r="C70">
        <v>1</v>
      </c>
      <c r="D70">
        <f t="shared" si="9"/>
        <v>0</v>
      </c>
      <c r="E70">
        <f>'SW 3, LSL 15'!E70</f>
        <v>0</v>
      </c>
      <c r="G70">
        <f t="shared" si="6"/>
        <v>0</v>
      </c>
      <c r="H70">
        <f t="shared" si="7"/>
        <v>0</v>
      </c>
      <c r="I70">
        <f t="shared" si="7"/>
        <v>0</v>
      </c>
      <c r="J70">
        <f t="shared" si="8"/>
        <v>0</v>
      </c>
      <c r="L70">
        <f>'SW 4, LSL INF'!C70</f>
        <v>1</v>
      </c>
      <c r="M70">
        <f>'SW 4, LSL 25'!C70</f>
        <v>1</v>
      </c>
      <c r="N70" t="str">
        <f>IF(M70=0,IF(L70=1,'SW 4, LSL INF'!A70,'SW 4, LSL 25'!A70),'SW 4, LSL 25'!A70)</f>
        <v>टिप्पणीकार:टिप्पण+ी+कार</v>
      </c>
    </row>
    <row r="71" spans="1:14">
      <c r="A71" t="s">
        <v>68</v>
      </c>
      <c r="B71">
        <f t="shared" si="5"/>
        <v>0</v>
      </c>
      <c r="C71">
        <v>0</v>
      </c>
      <c r="D71">
        <f t="shared" si="9"/>
        <v>1</v>
      </c>
      <c r="E71">
        <f>'SW 3, LSL 15'!E71</f>
        <v>1</v>
      </c>
      <c r="G71">
        <f t="shared" si="6"/>
        <v>0</v>
      </c>
      <c r="H71">
        <f t="shared" si="7"/>
        <v>0</v>
      </c>
      <c r="I71">
        <f t="shared" si="7"/>
        <v>1</v>
      </c>
      <c r="J71">
        <f t="shared" si="8"/>
        <v>0</v>
      </c>
      <c r="L71">
        <f>'SW 4, LSL INF'!C71</f>
        <v>0</v>
      </c>
      <c r="M71">
        <f>'SW 4, LSL 25'!C71</f>
        <v>0</v>
      </c>
      <c r="N71" t="str">
        <f>IF(M71=0,IF(L71=1,'SW 4, LSL INF'!A71,'SW 4, LSL 25'!A71),'SW 4, LSL 25'!A71)</f>
        <v>ओम्बुड्समैन:ओम्बुड्समैन</v>
      </c>
    </row>
    <row r="72" spans="1:14">
      <c r="A72" t="s">
        <v>69</v>
      </c>
      <c r="B72">
        <f t="shared" si="5"/>
        <v>1</v>
      </c>
      <c r="C72">
        <v>1</v>
      </c>
      <c r="D72">
        <f t="shared" si="9"/>
        <v>0</v>
      </c>
      <c r="E72">
        <f>'SW 3, LSL 15'!E72</f>
        <v>0</v>
      </c>
      <c r="G72">
        <f t="shared" si="6"/>
        <v>0</v>
      </c>
      <c r="H72">
        <f t="shared" si="7"/>
        <v>0</v>
      </c>
      <c r="I72">
        <f t="shared" si="7"/>
        <v>0</v>
      </c>
      <c r="J72">
        <f t="shared" si="8"/>
        <v>0</v>
      </c>
      <c r="L72">
        <f>'SW 4, LSL INF'!C72</f>
        <v>1</v>
      </c>
      <c r="M72">
        <f>'SW 4, LSL 25'!C72</f>
        <v>1</v>
      </c>
      <c r="N72" t="str">
        <f>IF(M72=0,IF(L72=1,'SW 4, LSL INF'!A72,'SW 4, LSL 25'!A72),'SW 4, LSL 25'!A72)</f>
        <v>इतिहासकारों:इतिहास+का+र+ों</v>
      </c>
    </row>
    <row r="73" spans="1:14">
      <c r="A73" t="s">
        <v>70</v>
      </c>
      <c r="B73">
        <f t="shared" si="5"/>
        <v>0</v>
      </c>
      <c r="C73">
        <v>0</v>
      </c>
      <c r="D73">
        <f t="shared" si="9"/>
        <v>0</v>
      </c>
      <c r="E73">
        <f>'SW 3, LSL 15'!E73</f>
        <v>1</v>
      </c>
      <c r="G73">
        <f t="shared" si="6"/>
        <v>0</v>
      </c>
      <c r="H73">
        <f t="shared" si="7"/>
        <v>0</v>
      </c>
      <c r="I73">
        <f t="shared" si="7"/>
        <v>0</v>
      </c>
      <c r="J73">
        <f t="shared" si="8"/>
        <v>0</v>
      </c>
      <c r="L73">
        <f>'SW 4, LSL INF'!C73</f>
        <v>0</v>
      </c>
      <c r="M73">
        <f>'SW 4, LSL 25'!C73</f>
        <v>0</v>
      </c>
      <c r="N73" t="str">
        <f>IF(M73=0,IF(L73=1,'SW 4, LSL INF'!A73,'SW 4, LSL 25'!A73),'SW 4, LSL 25'!A73)</f>
        <v>परफ़ॉरमेंस:पर+फ़ॉर+में+स</v>
      </c>
    </row>
    <row r="74" spans="1:14">
      <c r="A74" t="s">
        <v>269</v>
      </c>
      <c r="B74">
        <f t="shared" si="5"/>
        <v>0</v>
      </c>
      <c r="C74">
        <v>0</v>
      </c>
      <c r="D74">
        <f t="shared" si="9"/>
        <v>0</v>
      </c>
      <c r="E74">
        <f>'SW 3, LSL 15'!E74</f>
        <v>0</v>
      </c>
      <c r="G74">
        <f t="shared" si="6"/>
        <v>0</v>
      </c>
      <c r="H74">
        <f t="shared" si="7"/>
        <v>0</v>
      </c>
      <c r="I74">
        <f t="shared" si="7"/>
        <v>0</v>
      </c>
      <c r="J74">
        <f t="shared" si="8"/>
        <v>0</v>
      </c>
      <c r="L74">
        <f>'SW 4, LSL INF'!C74</f>
        <v>0</v>
      </c>
      <c r="M74">
        <f>'SW 4, LSL 25'!C74</f>
        <v>0</v>
      </c>
      <c r="N74" t="str">
        <f>IF(M74=0,IF(L74=1,'SW 4, LSL INF'!A74,'SW 4, LSL 25'!A74),'SW 4, LSL 25'!A74)</f>
        <v>परामर्शदात्री:परामर्श+दात्री</v>
      </c>
    </row>
    <row r="75" spans="1:14">
      <c r="A75" t="s">
        <v>270</v>
      </c>
      <c r="B75">
        <f t="shared" si="5"/>
        <v>1</v>
      </c>
      <c r="C75">
        <v>1</v>
      </c>
      <c r="D75">
        <f t="shared" si="9"/>
        <v>0</v>
      </c>
      <c r="E75">
        <f>'SW 3, LSL 15'!E75</f>
        <v>0</v>
      </c>
      <c r="G75">
        <f t="shared" si="6"/>
        <v>0</v>
      </c>
      <c r="H75">
        <f t="shared" si="7"/>
        <v>0</v>
      </c>
      <c r="I75">
        <f t="shared" si="7"/>
        <v>0</v>
      </c>
      <c r="J75">
        <f t="shared" si="8"/>
        <v>0</v>
      </c>
      <c r="L75">
        <f>'SW 4, LSL INF'!C75</f>
        <v>1</v>
      </c>
      <c r="M75">
        <f>'SW 4, LSL 25'!C75</f>
        <v>1</v>
      </c>
      <c r="N75" t="str">
        <f>IF(M75=0,IF(L75=1,'SW 4, LSL INF'!A75,'SW 4, LSL 25'!A75),'SW 4, LSL 25'!A75)</f>
        <v>रिक्शेवाले:रिक्शे+वाले</v>
      </c>
    </row>
    <row r="76" spans="1:14">
      <c r="A76" t="s">
        <v>73</v>
      </c>
      <c r="B76">
        <f t="shared" si="5"/>
        <v>1</v>
      </c>
      <c r="C76">
        <v>1</v>
      </c>
      <c r="D76">
        <f t="shared" si="9"/>
        <v>0</v>
      </c>
      <c r="E76">
        <f>'SW 3, LSL 15'!E76</f>
        <v>0</v>
      </c>
      <c r="G76">
        <f t="shared" si="6"/>
        <v>0</v>
      </c>
      <c r="H76">
        <f t="shared" si="7"/>
        <v>0</v>
      </c>
      <c r="I76">
        <f t="shared" si="7"/>
        <v>0</v>
      </c>
      <c r="J76">
        <f t="shared" si="8"/>
        <v>0</v>
      </c>
      <c r="L76">
        <f>'SW 4, LSL INF'!C76</f>
        <v>1</v>
      </c>
      <c r="M76">
        <f>'SW 4, LSL 25'!C76</f>
        <v>1</v>
      </c>
      <c r="N76" t="str">
        <f>IF(M76=0,IF(L76=1,'SW 4, LSL INF'!A76,'SW 4, LSL 25'!A76),'SW 4, LSL 25'!A76)</f>
        <v>दुर्भाग्यपूर्ण:दुर्+भाग+्य+पूर्ण</v>
      </c>
    </row>
    <row r="77" spans="1:14">
      <c r="A77" t="s">
        <v>271</v>
      </c>
      <c r="B77">
        <f t="shared" si="5"/>
        <v>0</v>
      </c>
      <c r="C77">
        <v>0</v>
      </c>
      <c r="D77">
        <f t="shared" si="9"/>
        <v>0</v>
      </c>
      <c r="E77">
        <f>'SW 3, LSL 15'!E77</f>
        <v>1</v>
      </c>
      <c r="G77">
        <f t="shared" si="6"/>
        <v>0</v>
      </c>
      <c r="H77">
        <f t="shared" si="7"/>
        <v>0</v>
      </c>
      <c r="I77">
        <f t="shared" si="7"/>
        <v>0</v>
      </c>
      <c r="J77">
        <f t="shared" si="8"/>
        <v>0</v>
      </c>
      <c r="L77">
        <f>'SW 4, LSL INF'!C77</f>
        <v>0</v>
      </c>
      <c r="M77">
        <f>'SW 4, LSL 25'!C77</f>
        <v>0</v>
      </c>
      <c r="N77" t="str">
        <f>IF(M77=0,IF(L77=1,'SW 4, LSL INF'!A77,'SW 4, LSL 25'!A77),'SW 4, LSL 25'!A77)</f>
        <v>वैस्टइंडीज:वै+स्+ट+इंडीज</v>
      </c>
    </row>
    <row r="78" spans="1:14">
      <c r="A78" t="s">
        <v>75</v>
      </c>
      <c r="B78">
        <f t="shared" si="5"/>
        <v>0</v>
      </c>
      <c r="C78">
        <v>0</v>
      </c>
      <c r="D78">
        <f t="shared" si="9"/>
        <v>0</v>
      </c>
      <c r="E78">
        <f>'SW 3, LSL 15'!E78</f>
        <v>1</v>
      </c>
      <c r="G78">
        <f t="shared" si="6"/>
        <v>0</v>
      </c>
      <c r="H78">
        <f t="shared" si="7"/>
        <v>0</v>
      </c>
      <c r="I78">
        <f t="shared" si="7"/>
        <v>0</v>
      </c>
      <c r="J78">
        <f t="shared" si="8"/>
        <v>0</v>
      </c>
      <c r="L78">
        <f>'SW 4, LSL INF'!C78</f>
        <v>0</v>
      </c>
      <c r="M78">
        <f>'SW 4, LSL 25'!C78</f>
        <v>0</v>
      </c>
      <c r="N78" t="str">
        <f>IF(M78=0,IF(L78=1,'SW 4, LSL INF'!A78,'SW 4, LSL 25'!A78),'SW 4, LSL 25'!A78)</f>
        <v>ट्रांसफ़ॉर्मर:ट्रांस+फ़ॉर+्म+र</v>
      </c>
    </row>
    <row r="79" spans="1:14">
      <c r="A79" t="s">
        <v>358</v>
      </c>
      <c r="B79">
        <f t="shared" si="5"/>
        <v>0</v>
      </c>
      <c r="C79">
        <v>0</v>
      </c>
      <c r="D79">
        <f t="shared" si="9"/>
        <v>0</v>
      </c>
      <c r="E79">
        <f>'SW 3, LSL 15'!E79</f>
        <v>0</v>
      </c>
      <c r="G79">
        <f t="shared" si="6"/>
        <v>0</v>
      </c>
      <c r="H79">
        <f t="shared" si="7"/>
        <v>0</v>
      </c>
      <c r="I79">
        <f t="shared" si="7"/>
        <v>0</v>
      </c>
      <c r="J79">
        <f t="shared" si="8"/>
        <v>0</v>
      </c>
      <c r="L79">
        <f>'SW 4, LSL INF'!C79</f>
        <v>0</v>
      </c>
      <c r="M79">
        <f>'SW 4, LSL 25'!C79</f>
        <v>0</v>
      </c>
      <c r="N79" t="str">
        <f>IF(M79=0,IF(L79=1,'SW 4, LSL INF'!A79,'SW 4, LSL 25'!A79),'SW 4, LSL 25'!A79)</f>
        <v>स्वेच्छाचारी:स्वेच्छा+चार+ी</v>
      </c>
    </row>
    <row r="80" spans="1:14">
      <c r="A80" t="s">
        <v>272</v>
      </c>
      <c r="B80">
        <f t="shared" si="5"/>
        <v>0</v>
      </c>
      <c r="C80">
        <v>0</v>
      </c>
      <c r="D80">
        <f t="shared" si="9"/>
        <v>0</v>
      </c>
      <c r="E80">
        <f>'SW 3, LSL 15'!E80</f>
        <v>0</v>
      </c>
      <c r="G80">
        <f t="shared" si="6"/>
        <v>0</v>
      </c>
      <c r="H80">
        <f t="shared" si="7"/>
        <v>0</v>
      </c>
      <c r="I80">
        <f t="shared" si="7"/>
        <v>0</v>
      </c>
      <c r="J80">
        <f t="shared" si="8"/>
        <v>0</v>
      </c>
      <c r="L80">
        <f>'SW 4, LSL INF'!C80</f>
        <v>0</v>
      </c>
      <c r="M80">
        <f>'SW 4, LSL 25'!C80</f>
        <v>0</v>
      </c>
      <c r="N80" t="str">
        <f>IF(M80=0,IF(L80=1,'SW 4, LSL INF'!A80,'SW 4, LSL 25'!A80),'SW 4, LSL 25'!A80)</f>
        <v>पुरातत्त्व:पु+रा+तत्त्व</v>
      </c>
    </row>
    <row r="81" spans="1:14">
      <c r="A81" t="s">
        <v>359</v>
      </c>
      <c r="B81">
        <f t="shared" si="5"/>
        <v>1</v>
      </c>
      <c r="C81">
        <v>1</v>
      </c>
      <c r="D81">
        <f t="shared" si="9"/>
        <v>0</v>
      </c>
      <c r="E81">
        <f>'SW 3, LSL 15'!E81</f>
        <v>0</v>
      </c>
      <c r="G81">
        <f t="shared" si="6"/>
        <v>0</v>
      </c>
      <c r="H81">
        <f t="shared" si="7"/>
        <v>0</v>
      </c>
      <c r="I81">
        <f t="shared" si="7"/>
        <v>0</v>
      </c>
      <c r="J81">
        <f t="shared" si="8"/>
        <v>0</v>
      </c>
      <c r="L81">
        <f>'SW 4, LSL INF'!C81</f>
        <v>1</v>
      </c>
      <c r="M81">
        <f>'SW 4, LSL 25'!C81</f>
        <v>1</v>
      </c>
      <c r="N81" t="str">
        <f>IF(M81=0,IF(L81=1,'SW 4, LSL INF'!A81,'SW 4, LSL 25'!A81),'SW 4, LSL 25'!A81)</f>
        <v>व्याघ्रराज:व्याघ्र+राज</v>
      </c>
    </row>
    <row r="82" spans="1:14">
      <c r="A82" t="s">
        <v>273</v>
      </c>
      <c r="B82">
        <f t="shared" si="5"/>
        <v>1</v>
      </c>
      <c r="C82">
        <v>1</v>
      </c>
      <c r="D82">
        <f t="shared" si="9"/>
        <v>0</v>
      </c>
      <c r="E82">
        <f>'SW 3, LSL 15'!E82</f>
        <v>0</v>
      </c>
      <c r="G82">
        <f t="shared" si="6"/>
        <v>0</v>
      </c>
      <c r="H82">
        <f t="shared" si="7"/>
        <v>0</v>
      </c>
      <c r="I82">
        <f t="shared" si="7"/>
        <v>0</v>
      </c>
      <c r="J82">
        <f t="shared" si="8"/>
        <v>0</v>
      </c>
      <c r="L82">
        <f>'SW 4, LSL INF'!C82</f>
        <v>1</v>
      </c>
      <c r="M82">
        <f>'SW 4, LSL 25'!C82</f>
        <v>1</v>
      </c>
      <c r="N82" t="str">
        <f>IF(M82=0,IF(L82=1,'SW 4, LSL INF'!A82,'SW 4, LSL 25'!A82),'SW 4, LSL 25'!A82)</f>
        <v>विस्फोटकों:वि+स्फोट+क+ों</v>
      </c>
    </row>
    <row r="83" spans="1:14">
      <c r="A83" t="s">
        <v>360</v>
      </c>
      <c r="B83">
        <f t="shared" si="5"/>
        <v>0</v>
      </c>
      <c r="C83">
        <v>0</v>
      </c>
      <c r="D83">
        <f t="shared" si="9"/>
        <v>0</v>
      </c>
      <c r="E83">
        <f>'SW 3, LSL 15'!E83</f>
        <v>0</v>
      </c>
      <c r="G83">
        <f t="shared" si="6"/>
        <v>0</v>
      </c>
      <c r="H83">
        <f t="shared" si="7"/>
        <v>0</v>
      </c>
      <c r="I83">
        <f t="shared" si="7"/>
        <v>0</v>
      </c>
      <c r="J83">
        <f t="shared" si="8"/>
        <v>0</v>
      </c>
      <c r="L83">
        <f>'SW 4, LSL INF'!C83</f>
        <v>0</v>
      </c>
      <c r="M83">
        <f>'SW 4, LSL 25'!C83</f>
        <v>0</v>
      </c>
      <c r="N83" t="str">
        <f>IF(M83=0,IF(L83=1,'SW 4, LSL INF'!A83,'SW 4, LSL 25'!A83),'SW 4, LSL 25'!A83)</f>
        <v>मुजफ्फराबाद:मुजफ्फर+ाबाद</v>
      </c>
    </row>
    <row r="84" spans="1:14">
      <c r="A84" t="s">
        <v>81</v>
      </c>
      <c r="B84">
        <f t="shared" si="5"/>
        <v>0</v>
      </c>
      <c r="C84">
        <v>0</v>
      </c>
      <c r="D84">
        <f t="shared" si="9"/>
        <v>0</v>
      </c>
      <c r="E84">
        <f>'SW 3, LSL 15'!E84</f>
        <v>1</v>
      </c>
      <c r="G84">
        <f t="shared" si="6"/>
        <v>0</v>
      </c>
      <c r="H84">
        <f t="shared" si="7"/>
        <v>0</v>
      </c>
      <c r="I84">
        <f t="shared" si="7"/>
        <v>0</v>
      </c>
      <c r="J84">
        <f t="shared" si="8"/>
        <v>0</v>
      </c>
      <c r="L84">
        <f>'SW 4, LSL INF'!C84</f>
        <v>0</v>
      </c>
      <c r="M84">
        <f>'SW 4, LSL 25'!C84</f>
        <v>0</v>
      </c>
      <c r="N84" t="str">
        <f>IF(M84=0,IF(L84=1,'SW 4, LSL INF'!A84,'SW 4, LSL 25'!A84),'SW 4, LSL 25'!A84)</f>
        <v>हाईप्रोफाइल:हाई+प्रो+फाइ+ल</v>
      </c>
    </row>
    <row r="85" spans="1:14">
      <c r="A85" t="s">
        <v>274</v>
      </c>
      <c r="B85">
        <f t="shared" si="5"/>
        <v>1</v>
      </c>
      <c r="C85">
        <v>1</v>
      </c>
      <c r="D85">
        <f t="shared" si="9"/>
        <v>0</v>
      </c>
      <c r="E85">
        <f>'SW 3, LSL 15'!E85</f>
        <v>0</v>
      </c>
      <c r="G85">
        <f t="shared" si="6"/>
        <v>0</v>
      </c>
      <c r="H85">
        <f t="shared" si="7"/>
        <v>0</v>
      </c>
      <c r="I85">
        <f t="shared" si="7"/>
        <v>0</v>
      </c>
      <c r="J85">
        <f t="shared" si="8"/>
        <v>0</v>
      </c>
      <c r="L85">
        <f>'SW 4, LSL INF'!C85</f>
        <v>1</v>
      </c>
      <c r="M85">
        <f>'SW 4, LSL 25'!C85</f>
        <v>1</v>
      </c>
      <c r="N85" t="str">
        <f>IF(M85=0,IF(L85=1,'SW 4, LSL INF'!A85,'SW 4, LSL 25'!A85),'SW 4, LSL 25'!A85)</f>
        <v>भ्रांतियों:भ्रांत+ियों</v>
      </c>
    </row>
    <row r="86" spans="1:14">
      <c r="A86" t="s">
        <v>275</v>
      </c>
      <c r="B86">
        <f t="shared" si="5"/>
        <v>0</v>
      </c>
      <c r="C86">
        <v>0</v>
      </c>
      <c r="D86">
        <f t="shared" si="9"/>
        <v>0</v>
      </c>
      <c r="E86">
        <f>'SW 3, LSL 15'!E86</f>
        <v>1</v>
      </c>
      <c r="G86">
        <f t="shared" si="6"/>
        <v>0</v>
      </c>
      <c r="H86">
        <f t="shared" si="7"/>
        <v>0</v>
      </c>
      <c r="I86">
        <f t="shared" si="7"/>
        <v>0</v>
      </c>
      <c r="J86">
        <f t="shared" si="8"/>
        <v>0</v>
      </c>
      <c r="L86">
        <f>'SW 4, LSL INF'!C86</f>
        <v>0</v>
      </c>
      <c r="M86">
        <f>'SW 4, LSL 25'!C86</f>
        <v>0</v>
      </c>
      <c r="N86" t="str">
        <f>IF(M86=0,IF(L86=1,'SW 4, LSL INF'!A86,'SW 4, LSL 25'!A86),'SW 4, LSL 25'!A86)</f>
        <v>एग्रीकल्चरल:एग्री+कल्चर+ल</v>
      </c>
    </row>
    <row r="87" spans="1:14">
      <c r="A87" t="s">
        <v>84</v>
      </c>
      <c r="B87">
        <f t="shared" si="5"/>
        <v>0</v>
      </c>
      <c r="C87">
        <v>0</v>
      </c>
      <c r="D87">
        <f t="shared" si="9"/>
        <v>0</v>
      </c>
      <c r="E87">
        <f>'SW 3, LSL 15'!E87</f>
        <v>1</v>
      </c>
      <c r="G87">
        <f t="shared" si="6"/>
        <v>0</v>
      </c>
      <c r="H87">
        <f t="shared" si="7"/>
        <v>0</v>
      </c>
      <c r="I87">
        <f t="shared" si="7"/>
        <v>0</v>
      </c>
      <c r="J87">
        <f t="shared" si="8"/>
        <v>0</v>
      </c>
      <c r="L87">
        <f>'SW 4, LSL INF'!C87</f>
        <v>0</v>
      </c>
      <c r="M87">
        <f>'SW 4, LSL 25'!C87</f>
        <v>0</v>
      </c>
      <c r="N87" t="str">
        <f>IF(M87=0,IF(L87=1,'SW 4, LSL INF'!A87,'SW 4, LSL 25'!A87),'SW 4, LSL 25'!A87)</f>
        <v>एक्सपीरिया:एक्स+पी+रिया</v>
      </c>
    </row>
    <row r="88" spans="1:14">
      <c r="A88" t="s">
        <v>361</v>
      </c>
      <c r="B88">
        <f t="shared" si="5"/>
        <v>1</v>
      </c>
      <c r="C88">
        <v>1</v>
      </c>
      <c r="D88">
        <f t="shared" si="9"/>
        <v>0</v>
      </c>
      <c r="E88">
        <f>'SW 3, LSL 15'!E88</f>
        <v>1</v>
      </c>
      <c r="G88">
        <f t="shared" si="6"/>
        <v>1</v>
      </c>
      <c r="H88">
        <f t="shared" si="7"/>
        <v>0</v>
      </c>
      <c r="I88">
        <f t="shared" si="7"/>
        <v>0</v>
      </c>
      <c r="J88">
        <f t="shared" si="8"/>
        <v>0</v>
      </c>
      <c r="L88">
        <f>'SW 4, LSL INF'!C88</f>
        <v>1</v>
      </c>
      <c r="M88">
        <f>'SW 4, LSL 25'!C88</f>
        <v>1</v>
      </c>
      <c r="N88" t="str">
        <f>IF(M88=0,IF(L88=1,'SW 4, LSL INF'!A88,'SW 4, LSL 25'!A88),'SW 4, LSL 25'!A88)</f>
        <v>अट्रैक्टिव:अट्रैक्ट+िव</v>
      </c>
    </row>
    <row r="89" spans="1:14">
      <c r="A89" t="s">
        <v>362</v>
      </c>
      <c r="B89">
        <f t="shared" si="5"/>
        <v>0</v>
      </c>
      <c r="C89">
        <v>0</v>
      </c>
      <c r="D89">
        <f t="shared" si="9"/>
        <v>0</v>
      </c>
      <c r="E89">
        <f>'SW 3, LSL 15'!E89</f>
        <v>0</v>
      </c>
      <c r="G89">
        <f t="shared" si="6"/>
        <v>0</v>
      </c>
      <c r="H89">
        <f t="shared" si="7"/>
        <v>0</v>
      </c>
      <c r="I89">
        <f t="shared" si="7"/>
        <v>0</v>
      </c>
      <c r="J89">
        <f t="shared" si="8"/>
        <v>0</v>
      </c>
      <c r="L89">
        <f>'SW 4, LSL INF'!C89</f>
        <v>0</v>
      </c>
      <c r="M89">
        <f>'SW 4, LSL 25'!C89</f>
        <v>0</v>
      </c>
      <c r="N89" t="str">
        <f>IF(M89=0,IF(L89=1,'SW 4, LSL INF'!A89,'SW 4, LSL 25'!A89),'SW 4, LSL 25'!A89)</f>
        <v>ब्राह्मणवाद:ब्राह्म+ण+वाद</v>
      </c>
    </row>
    <row r="90" spans="1:14">
      <c r="A90" t="s">
        <v>363</v>
      </c>
      <c r="B90">
        <f t="shared" si="5"/>
        <v>0</v>
      </c>
      <c r="C90">
        <v>0</v>
      </c>
      <c r="D90">
        <f t="shared" si="9"/>
        <v>0</v>
      </c>
      <c r="E90">
        <f>'SW 3, LSL 15'!E90</f>
        <v>0</v>
      </c>
      <c r="G90">
        <f t="shared" si="6"/>
        <v>0</v>
      </c>
      <c r="H90">
        <f t="shared" si="7"/>
        <v>0</v>
      </c>
      <c r="I90">
        <f t="shared" si="7"/>
        <v>0</v>
      </c>
      <c r="J90">
        <f t="shared" si="8"/>
        <v>0</v>
      </c>
      <c r="L90">
        <f>'SW 4, LSL INF'!C90</f>
        <v>0</v>
      </c>
      <c r="M90">
        <f>'SW 4, LSL 25'!C90</f>
        <v>0</v>
      </c>
      <c r="N90" t="str">
        <f>IF(M90=0,IF(L90=1,'SW 4, LSL INF'!A90,'SW 4, LSL 25'!A90),'SW 4, LSL 25'!A90)</f>
        <v>फणीश्वरनाथ:फणीश्वर+नाथ</v>
      </c>
    </row>
    <row r="91" spans="1:14">
      <c r="A91" t="s">
        <v>277</v>
      </c>
      <c r="B91">
        <f t="shared" si="5"/>
        <v>1</v>
      </c>
      <c r="C91">
        <v>1</v>
      </c>
      <c r="D91">
        <f t="shared" si="9"/>
        <v>0</v>
      </c>
      <c r="E91">
        <f>'SW 3, LSL 15'!E91</f>
        <v>1</v>
      </c>
      <c r="G91">
        <f t="shared" si="6"/>
        <v>1</v>
      </c>
      <c r="H91">
        <f t="shared" si="7"/>
        <v>0</v>
      </c>
      <c r="I91">
        <f t="shared" si="7"/>
        <v>0</v>
      </c>
      <c r="J91">
        <f t="shared" si="8"/>
        <v>0</v>
      </c>
      <c r="L91">
        <f>'SW 4, LSL INF'!C91</f>
        <v>0</v>
      </c>
      <c r="M91">
        <f>'SW 4, LSL 25'!C91</f>
        <v>1</v>
      </c>
      <c r="N91" t="str">
        <f>IF(M91=0,IF(L91=1,'SW 4, LSL INF'!A91,'SW 4, LSL 25'!A91),'SW 4, LSL 25'!A91)</f>
        <v>मेट्रोपालिटन:मेट्रो+पाल+ि+टन</v>
      </c>
    </row>
    <row r="92" spans="1:14">
      <c r="A92" t="s">
        <v>89</v>
      </c>
      <c r="B92">
        <f t="shared" si="5"/>
        <v>0</v>
      </c>
      <c r="C92">
        <v>0</v>
      </c>
      <c r="D92">
        <f t="shared" si="9"/>
        <v>0</v>
      </c>
      <c r="E92">
        <f>'SW 3, LSL 15'!E92</f>
        <v>0</v>
      </c>
      <c r="G92">
        <f t="shared" si="6"/>
        <v>0</v>
      </c>
      <c r="H92">
        <f t="shared" si="7"/>
        <v>0</v>
      </c>
      <c r="I92">
        <f t="shared" si="7"/>
        <v>0</v>
      </c>
      <c r="J92">
        <f t="shared" si="8"/>
        <v>0</v>
      </c>
      <c r="L92">
        <f>'SW 4, LSL INF'!C92</f>
        <v>0</v>
      </c>
      <c r="M92">
        <f>'SW 4, LSL 25'!C92</f>
        <v>0</v>
      </c>
      <c r="N92" t="str">
        <f>IF(M92=0,IF(L92=1,'SW 4, LSL INF'!A92,'SW 4, LSL 25'!A92),'SW 4, LSL 25'!A92)</f>
        <v>स्ट्रिंगर्स:स्ट्+रिंग+र+्स</v>
      </c>
    </row>
    <row r="93" spans="1:14">
      <c r="A93" t="s">
        <v>278</v>
      </c>
      <c r="B93">
        <f t="shared" si="5"/>
        <v>1</v>
      </c>
      <c r="C93">
        <v>1</v>
      </c>
      <c r="D93">
        <f t="shared" si="9"/>
        <v>0</v>
      </c>
      <c r="E93">
        <f>'SW 3, LSL 15'!E93</f>
        <v>0</v>
      </c>
      <c r="G93">
        <f t="shared" si="6"/>
        <v>0</v>
      </c>
      <c r="H93">
        <f t="shared" si="7"/>
        <v>0</v>
      </c>
      <c r="I93">
        <f t="shared" si="7"/>
        <v>0</v>
      </c>
      <c r="J93">
        <f t="shared" si="8"/>
        <v>0</v>
      </c>
      <c r="L93">
        <f>'SW 4, LSL INF'!C93</f>
        <v>1</v>
      </c>
      <c r="M93">
        <f>'SW 4, LSL 25'!C93</f>
        <v>1</v>
      </c>
      <c r="N93" t="str">
        <f>IF(M93=0,IF(L93=1,'SW 4, LSL INF'!A93,'SW 4, LSL 25'!A93),'SW 4, LSL 25'!A93)</f>
        <v>प्रभुसत्ता:प्रभु+सत्ता</v>
      </c>
    </row>
    <row r="94" spans="1:14">
      <c r="A94" t="s">
        <v>91</v>
      </c>
      <c r="B94">
        <f t="shared" si="5"/>
        <v>0</v>
      </c>
      <c r="C94">
        <v>0</v>
      </c>
      <c r="D94">
        <f t="shared" si="9"/>
        <v>0</v>
      </c>
      <c r="E94">
        <f>'SW 3, LSL 15'!E94</f>
        <v>0</v>
      </c>
      <c r="G94">
        <f t="shared" si="6"/>
        <v>0</v>
      </c>
      <c r="H94">
        <f t="shared" si="7"/>
        <v>0</v>
      </c>
      <c r="I94">
        <f t="shared" si="7"/>
        <v>0</v>
      </c>
      <c r="J94">
        <f t="shared" si="8"/>
        <v>0</v>
      </c>
      <c r="L94">
        <f>'SW 4, LSL INF'!C94</f>
        <v>0</v>
      </c>
      <c r="M94">
        <f>'SW 4, LSL 25'!C94</f>
        <v>0</v>
      </c>
      <c r="N94" t="str">
        <f>IF(M94=0,IF(L94=1,'SW 4, LSL INF'!A94,'SW 4, LSL 25'!A94),'SW 4, LSL 25'!A94)</f>
        <v>सौभाग्यशाली:सौ+भाग+्य+शाल+ी</v>
      </c>
    </row>
    <row r="95" spans="1:14">
      <c r="A95" t="s">
        <v>92</v>
      </c>
      <c r="B95">
        <f t="shared" si="5"/>
        <v>0</v>
      </c>
      <c r="C95">
        <v>0</v>
      </c>
      <c r="D95">
        <f t="shared" si="9"/>
        <v>1</v>
      </c>
      <c r="E95">
        <f>'SW 3, LSL 15'!E95</f>
        <v>1</v>
      </c>
      <c r="G95">
        <f t="shared" si="6"/>
        <v>0</v>
      </c>
      <c r="H95">
        <f t="shared" si="7"/>
        <v>0</v>
      </c>
      <c r="I95">
        <f t="shared" si="7"/>
        <v>1</v>
      </c>
      <c r="J95">
        <f t="shared" si="8"/>
        <v>0</v>
      </c>
      <c r="L95">
        <f>'SW 4, LSL INF'!C95</f>
        <v>0</v>
      </c>
      <c r="M95">
        <f>'SW 4, LSL 25'!C95</f>
        <v>0</v>
      </c>
      <c r="N95" t="str">
        <f>IF(M95=0,IF(L95=1,'SW 4, LSL INF'!A95,'SW 4, LSL 25'!A95),'SW 4, LSL 25'!A95)</f>
        <v>स्ट्रैटेजिक:स्ट्रैटेजिक</v>
      </c>
    </row>
    <row r="96" spans="1:14">
      <c r="A96" t="s">
        <v>279</v>
      </c>
      <c r="B96">
        <f t="shared" si="5"/>
        <v>1</v>
      </c>
      <c r="C96">
        <v>1</v>
      </c>
      <c r="D96">
        <f t="shared" si="9"/>
        <v>0</v>
      </c>
      <c r="E96">
        <f>'SW 3, LSL 15'!E96</f>
        <v>0</v>
      </c>
      <c r="G96">
        <f t="shared" si="6"/>
        <v>0</v>
      </c>
      <c r="H96">
        <f t="shared" si="7"/>
        <v>0</v>
      </c>
      <c r="I96">
        <f t="shared" si="7"/>
        <v>0</v>
      </c>
      <c r="J96">
        <f t="shared" si="8"/>
        <v>0</v>
      </c>
      <c r="L96">
        <f>'SW 4, LSL INF'!C96</f>
        <v>1</v>
      </c>
      <c r="M96">
        <f>'SW 4, LSL 25'!C96</f>
        <v>1</v>
      </c>
      <c r="N96" t="str">
        <f>IF(M96=0,IF(L96=1,'SW 4, LSL INF'!A96,'SW 4, LSL 25'!A96),'SW 4, LSL 25'!A96)</f>
        <v>महत्‍वपूर्ण:महत्‍व+पूर्ण</v>
      </c>
    </row>
    <row r="97" spans="1:14">
      <c r="A97" t="s">
        <v>280</v>
      </c>
      <c r="B97">
        <f t="shared" si="5"/>
        <v>1</v>
      </c>
      <c r="C97">
        <v>1</v>
      </c>
      <c r="D97">
        <f t="shared" si="9"/>
        <v>0</v>
      </c>
      <c r="E97">
        <f>'SW 3, LSL 15'!E97</f>
        <v>0</v>
      </c>
      <c r="G97">
        <f t="shared" si="6"/>
        <v>0</v>
      </c>
      <c r="H97">
        <f t="shared" si="7"/>
        <v>0</v>
      </c>
      <c r="I97">
        <f t="shared" si="7"/>
        <v>0</v>
      </c>
      <c r="J97">
        <f t="shared" si="8"/>
        <v>0</v>
      </c>
      <c r="L97">
        <f>'SW 4, LSL INF'!C97</f>
        <v>1</v>
      </c>
      <c r="M97">
        <f>'SW 4, LSL 25'!C97</f>
        <v>1</v>
      </c>
      <c r="N97" t="str">
        <f>IF(M97=0,IF(L97=1,'SW 4, LSL INF'!A97,'SW 4, LSL 25'!A97),'SW 4, LSL 25'!A97)</f>
        <v>शांतिपूर्ण:शांति+पूर्ण</v>
      </c>
    </row>
    <row r="98" spans="1:14">
      <c r="A98" t="s">
        <v>281</v>
      </c>
      <c r="B98">
        <f t="shared" si="5"/>
        <v>1</v>
      </c>
      <c r="C98">
        <v>1</v>
      </c>
      <c r="D98">
        <f t="shared" si="9"/>
        <v>0</v>
      </c>
      <c r="E98">
        <f>'SW 3, LSL 15'!E98</f>
        <v>0</v>
      </c>
      <c r="G98">
        <f t="shared" si="6"/>
        <v>0</v>
      </c>
      <c r="H98">
        <f t="shared" si="7"/>
        <v>0</v>
      </c>
      <c r="I98">
        <f t="shared" si="7"/>
        <v>0</v>
      </c>
      <c r="J98">
        <f t="shared" si="8"/>
        <v>0</v>
      </c>
      <c r="L98">
        <f>'SW 4, LSL INF'!C98</f>
        <v>1</v>
      </c>
      <c r="M98">
        <f>'SW 4, LSL 25'!C98</f>
        <v>1</v>
      </c>
      <c r="N98" t="str">
        <f>IF(M98=0,IF(L98=1,'SW 4, LSL INF'!A98,'SW 4, LSL 25'!A98),'SW 4, LSL 25'!A98)</f>
        <v>ज्ञानशक्ति:ज्ञान+शक्ति</v>
      </c>
    </row>
    <row r="99" spans="1:14">
      <c r="A99" t="s">
        <v>364</v>
      </c>
      <c r="B99">
        <f t="shared" si="5"/>
        <v>0</v>
      </c>
      <c r="C99">
        <v>0</v>
      </c>
      <c r="D99">
        <f t="shared" si="9"/>
        <v>0</v>
      </c>
      <c r="E99">
        <f>'SW 3, LSL 15'!E99</f>
        <v>1</v>
      </c>
      <c r="G99">
        <f t="shared" si="6"/>
        <v>0</v>
      </c>
      <c r="H99">
        <f t="shared" si="7"/>
        <v>0</v>
      </c>
      <c r="I99">
        <f t="shared" si="7"/>
        <v>0</v>
      </c>
      <c r="J99">
        <f t="shared" si="8"/>
        <v>0</v>
      </c>
      <c r="L99">
        <f>'SW 4, LSL INF'!C99</f>
        <v>0</v>
      </c>
      <c r="M99">
        <f>'SW 4, LSL 25'!C99</f>
        <v>0</v>
      </c>
      <c r="N99" t="str">
        <f>IF(M99=0,IF(L99=1,'SW 4, LSL INF'!A99,'SW 4, LSL 25'!A99),'SW 4, LSL 25'!A99)</f>
        <v>क्रॉनिकल्स:क्रॉनिक+ल+्स</v>
      </c>
    </row>
    <row r="100" spans="1:14">
      <c r="A100" t="s">
        <v>97</v>
      </c>
      <c r="B100">
        <f t="shared" si="5"/>
        <v>1</v>
      </c>
      <c r="C100">
        <v>1</v>
      </c>
      <c r="D100">
        <f t="shared" si="9"/>
        <v>0</v>
      </c>
      <c r="E100">
        <f>'SW 3, LSL 15'!E100</f>
        <v>0</v>
      </c>
      <c r="G100">
        <f t="shared" si="6"/>
        <v>0</v>
      </c>
      <c r="H100">
        <f t="shared" si="7"/>
        <v>0</v>
      </c>
      <c r="I100">
        <f t="shared" si="7"/>
        <v>0</v>
      </c>
      <c r="J100">
        <f t="shared" si="8"/>
        <v>0</v>
      </c>
      <c r="L100">
        <f>'SW 4, LSL INF'!C100</f>
        <v>1</v>
      </c>
      <c r="M100">
        <f>'SW 4, LSL 25'!C100</f>
        <v>1</v>
      </c>
      <c r="N100" t="str">
        <f>IF(M100=0,IF(L100=1,'SW 4, LSL INF'!A100,'SW 4, LSL 25'!A100),'SW 4, LSL 25'!A100)</f>
        <v>महाविद्याओं:महा+विद+्या+ओं</v>
      </c>
    </row>
    <row r="101" spans="1:14">
      <c r="A101" t="s">
        <v>98</v>
      </c>
      <c r="B101">
        <f t="shared" si="5"/>
        <v>0</v>
      </c>
      <c r="D101">
        <f t="shared" si="9"/>
        <v>1</v>
      </c>
      <c r="E101">
        <f>'SW 3, LSL 15'!E101</f>
        <v>0</v>
      </c>
      <c r="G101">
        <f t="shared" si="6"/>
        <v>0</v>
      </c>
      <c r="H101">
        <f t="shared" si="7"/>
        <v>0</v>
      </c>
      <c r="I101">
        <f t="shared" si="7"/>
        <v>0</v>
      </c>
      <c r="J101">
        <f t="shared" si="8"/>
        <v>0</v>
      </c>
      <c r="L101">
        <f>'SW 4, LSL INF'!C101</f>
        <v>0</v>
      </c>
      <c r="M101">
        <f>'SW 4, LSL 25'!C101</f>
        <v>0</v>
      </c>
      <c r="N101" t="str">
        <f>IF(M101=0,IF(L101=1,'SW 4, LSL INF'!A101,'SW 4, LSL 25'!A101),'SW 4, LSL 25'!A101)</f>
        <v>जरथुस्‍त्र:जरथुस्‍त्र</v>
      </c>
    </row>
    <row r="102" spans="1:14">
      <c r="A102" t="s">
        <v>282</v>
      </c>
      <c r="B102">
        <f t="shared" si="5"/>
        <v>0</v>
      </c>
      <c r="C102">
        <v>0</v>
      </c>
      <c r="D102">
        <f t="shared" si="9"/>
        <v>0</v>
      </c>
      <c r="E102">
        <f>'SW 3, LSL 15'!E102</f>
        <v>0</v>
      </c>
      <c r="G102">
        <f t="shared" si="6"/>
        <v>0</v>
      </c>
      <c r="H102">
        <f t="shared" si="7"/>
        <v>0</v>
      </c>
      <c r="I102">
        <f t="shared" si="7"/>
        <v>0</v>
      </c>
      <c r="J102">
        <f t="shared" si="8"/>
        <v>0</v>
      </c>
      <c r="L102">
        <f>'SW 4, LSL INF'!C102</f>
        <v>0</v>
      </c>
      <c r="M102">
        <f>'SW 4, LSL 25'!C102</f>
        <v>0</v>
      </c>
      <c r="N102" t="str">
        <f>IF(M102=0,IF(L102=1,'SW 4, LSL INF'!A102,'SW 4, LSL 25'!A102),'SW 4, LSL 25'!A102)</f>
        <v>सेवानिवृत्ति:सेवा+निवृत+्ति</v>
      </c>
    </row>
    <row r="103" spans="1:14">
      <c r="A103" t="s">
        <v>406</v>
      </c>
      <c r="B103">
        <f t="shared" si="5"/>
        <v>2</v>
      </c>
      <c r="C103">
        <v>1</v>
      </c>
      <c r="D103">
        <f t="shared" si="9"/>
        <v>0</v>
      </c>
      <c r="E103">
        <f>'SW 3, LSL 15'!E103</f>
        <v>1</v>
      </c>
      <c r="G103">
        <f t="shared" si="6"/>
        <v>1</v>
      </c>
      <c r="H103">
        <f t="shared" si="7"/>
        <v>0</v>
      </c>
      <c r="I103">
        <f t="shared" si="7"/>
        <v>0</v>
      </c>
      <c r="J103">
        <f t="shared" si="8"/>
        <v>0</v>
      </c>
      <c r="L103">
        <f>'SW 4, LSL INF'!C103</f>
        <v>0</v>
      </c>
      <c r="M103">
        <f>'SW 4, LSL 25'!C103</f>
        <v>0</v>
      </c>
      <c r="N103" t="str">
        <f>IF(M103=0,IF(L103=1,'SW 4, LSL INF'!A103,'SW 4, LSL 25'!A103),'SW 4, LSL 25'!A103)</f>
        <v>न्यूक्लीयर:न्यू+क्लीयर</v>
      </c>
    </row>
    <row r="104" spans="1:14">
      <c r="A104" t="s">
        <v>365</v>
      </c>
      <c r="B104">
        <f t="shared" si="5"/>
        <v>1</v>
      </c>
      <c r="C104">
        <v>1</v>
      </c>
      <c r="D104">
        <f t="shared" si="9"/>
        <v>0</v>
      </c>
      <c r="E104">
        <f>'SW 3, LSL 15'!E104</f>
        <v>0</v>
      </c>
      <c r="G104">
        <f t="shared" si="6"/>
        <v>0</v>
      </c>
      <c r="H104">
        <f t="shared" si="7"/>
        <v>0</v>
      </c>
      <c r="I104">
        <f t="shared" si="7"/>
        <v>0</v>
      </c>
      <c r="J104">
        <f t="shared" si="8"/>
        <v>0</v>
      </c>
      <c r="L104">
        <f>'SW 4, LSL INF'!C104</f>
        <v>1</v>
      </c>
      <c r="M104">
        <f>'SW 4, LSL 25'!C104</f>
        <v>1</v>
      </c>
      <c r="N104" t="str">
        <f>IF(M104=0,IF(L104=1,'SW 4, LSL INF'!A104,'SW 4, LSL 25'!A104),'SW 4, LSL 25'!A104)</f>
        <v>व्‍यक्तियों:व्‍यक्ति+यों</v>
      </c>
    </row>
    <row r="105" spans="1:14">
      <c r="A105" t="s">
        <v>366</v>
      </c>
      <c r="B105">
        <f t="shared" si="5"/>
        <v>1</v>
      </c>
      <c r="C105">
        <v>1</v>
      </c>
      <c r="D105">
        <f t="shared" si="9"/>
        <v>0</v>
      </c>
      <c r="E105">
        <f>'SW 3, LSL 15'!E105</f>
        <v>0</v>
      </c>
      <c r="G105">
        <f t="shared" si="6"/>
        <v>0</v>
      </c>
      <c r="H105">
        <f t="shared" si="7"/>
        <v>0</v>
      </c>
      <c r="I105">
        <f t="shared" si="7"/>
        <v>0</v>
      </c>
      <c r="J105">
        <f t="shared" si="8"/>
        <v>0</v>
      </c>
      <c r="L105">
        <f>'SW 4, LSL INF'!C105</f>
        <v>1</v>
      </c>
      <c r="M105">
        <f>'SW 4, LSL 25'!C105</f>
        <v>1</v>
      </c>
      <c r="N105" t="str">
        <f>IF(M105=0,IF(L105=1,'SW 4, LSL INF'!A105,'SW 4, LSL 25'!A105),'SW 4, LSL 25'!A105)</f>
        <v>अव्यावसायिक:अ+व्यावसाय+िक</v>
      </c>
    </row>
    <row r="106" spans="1:14">
      <c r="A106" t="s">
        <v>103</v>
      </c>
      <c r="B106">
        <f t="shared" si="5"/>
        <v>0</v>
      </c>
      <c r="C106">
        <v>0</v>
      </c>
      <c r="D106">
        <f t="shared" si="9"/>
        <v>0</v>
      </c>
      <c r="E106">
        <f>'SW 3, LSL 15'!E106</f>
        <v>0</v>
      </c>
      <c r="G106">
        <f t="shared" si="6"/>
        <v>0</v>
      </c>
      <c r="H106">
        <f t="shared" si="7"/>
        <v>0</v>
      </c>
      <c r="I106">
        <f t="shared" si="7"/>
        <v>0</v>
      </c>
      <c r="J106">
        <f t="shared" si="8"/>
        <v>0</v>
      </c>
      <c r="L106">
        <f>'SW 4, LSL INF'!C106</f>
        <v>0</v>
      </c>
      <c r="M106">
        <f>'SW 4, LSL 25'!C106</f>
        <v>0</v>
      </c>
      <c r="N106" t="str">
        <f>IF(M106=0,IF(L106=1,'SW 4, LSL INF'!A106,'SW 4, LSL 25'!A106),'SW 4, LSL 25'!A106)</f>
        <v>घटनाक्रमों:घट+ना+क्रम+ों</v>
      </c>
    </row>
    <row r="107" spans="1:14">
      <c r="A107" t="s">
        <v>104</v>
      </c>
      <c r="B107">
        <f t="shared" si="5"/>
        <v>0</v>
      </c>
      <c r="C107">
        <v>0</v>
      </c>
      <c r="D107">
        <f t="shared" si="9"/>
        <v>1</v>
      </c>
      <c r="E107">
        <f>'SW 3, LSL 15'!E107</f>
        <v>0</v>
      </c>
      <c r="G107">
        <f t="shared" si="6"/>
        <v>0</v>
      </c>
      <c r="H107">
        <f t="shared" si="7"/>
        <v>0</v>
      </c>
      <c r="I107">
        <f t="shared" si="7"/>
        <v>0</v>
      </c>
      <c r="J107">
        <f t="shared" si="8"/>
        <v>0</v>
      </c>
      <c r="L107">
        <f>'SW 4, LSL INF'!C107</f>
        <v>0</v>
      </c>
      <c r="M107">
        <f>'SW 4, LSL 25'!C107</f>
        <v>0</v>
      </c>
      <c r="N107" t="str">
        <f>IF(M107=0,IF(L107=1,'SW 4, LSL INF'!A107,'SW 4, LSL 25'!A107),'SW 4, LSL 25'!A107)</f>
        <v>दंतचिकित्सक:दंतचिकित्सक</v>
      </c>
    </row>
    <row r="108" spans="1:14">
      <c r="A108" t="s">
        <v>105</v>
      </c>
      <c r="B108">
        <f t="shared" si="5"/>
        <v>0</v>
      </c>
      <c r="C108">
        <v>0</v>
      </c>
      <c r="D108">
        <f t="shared" si="9"/>
        <v>0</v>
      </c>
      <c r="E108">
        <f>'SW 3, LSL 15'!E108</f>
        <v>0</v>
      </c>
      <c r="G108">
        <f t="shared" si="6"/>
        <v>0</v>
      </c>
      <c r="H108">
        <f t="shared" si="7"/>
        <v>0</v>
      </c>
      <c r="I108">
        <f t="shared" si="7"/>
        <v>0</v>
      </c>
      <c r="J108">
        <f t="shared" si="8"/>
        <v>0</v>
      </c>
      <c r="L108">
        <f>'SW 4, LSL INF'!C108</f>
        <v>0</v>
      </c>
      <c r="M108">
        <f>'SW 4, LSL 25'!C108</f>
        <v>0</v>
      </c>
      <c r="N108" t="str">
        <f>IF(M108=0,IF(L108=1,'SW 4, LSL INF'!A108,'SW 4, LSL 25'!A108),'SW 4, LSL 25'!A108)</f>
        <v>खाद्यान्नों:खा+द्+या+न+्न+ों</v>
      </c>
    </row>
    <row r="109" spans="1:14">
      <c r="A109" t="s">
        <v>284</v>
      </c>
      <c r="B109">
        <f t="shared" si="5"/>
        <v>1</v>
      </c>
      <c r="C109">
        <v>1</v>
      </c>
      <c r="D109">
        <f t="shared" si="9"/>
        <v>0</v>
      </c>
      <c r="E109">
        <f>'SW 3, LSL 15'!E109</f>
        <v>1</v>
      </c>
      <c r="G109">
        <f t="shared" si="6"/>
        <v>1</v>
      </c>
      <c r="H109">
        <f t="shared" si="7"/>
        <v>0</v>
      </c>
      <c r="I109">
        <f t="shared" si="7"/>
        <v>0</v>
      </c>
      <c r="J109">
        <f t="shared" si="8"/>
        <v>0</v>
      </c>
      <c r="L109">
        <f>'SW 4, LSL INF'!C109</f>
        <v>1</v>
      </c>
      <c r="M109">
        <f>'SW 4, LSL 25'!C109</f>
        <v>1</v>
      </c>
      <c r="N109" t="str">
        <f>IF(M109=0,IF(L109=1,'SW 4, LSL INF'!A109,'SW 4, LSL 25'!A109),'SW 4, LSL 25'!A109)</f>
        <v>रेकॉर्डिंग्:रे+कॉर्ड+िंग+्</v>
      </c>
    </row>
    <row r="110" spans="1:14">
      <c r="A110" t="s">
        <v>107</v>
      </c>
      <c r="B110">
        <f t="shared" si="5"/>
        <v>2</v>
      </c>
      <c r="C110">
        <v>0</v>
      </c>
      <c r="D110">
        <f t="shared" si="9"/>
        <v>0</v>
      </c>
      <c r="E110">
        <f>'SW 3, LSL 15'!E110</f>
        <v>1</v>
      </c>
      <c r="G110">
        <f t="shared" si="6"/>
        <v>0</v>
      </c>
      <c r="H110">
        <f t="shared" si="7"/>
        <v>0</v>
      </c>
      <c r="I110">
        <f t="shared" si="7"/>
        <v>0</v>
      </c>
      <c r="J110">
        <f t="shared" si="8"/>
        <v>0</v>
      </c>
      <c r="L110">
        <f>'SW 4, LSL INF'!C110</f>
        <v>1</v>
      </c>
      <c r="M110">
        <f>'SW 4, LSL 25'!C110</f>
        <v>0</v>
      </c>
      <c r="N110" t="str">
        <f>IF(M110=0,IF(L110=1,'SW 4, LSL INF'!A110,'SW 4, LSL 25'!A110),'SW 4, LSL 25'!A110)</f>
        <v>सिक्युरिटी:सिक्युरिटी</v>
      </c>
    </row>
    <row r="111" spans="1:14">
      <c r="A111" t="s">
        <v>108</v>
      </c>
      <c r="B111">
        <f t="shared" si="5"/>
        <v>0</v>
      </c>
      <c r="C111">
        <v>0</v>
      </c>
      <c r="D111">
        <f t="shared" si="9"/>
        <v>0</v>
      </c>
      <c r="E111">
        <f>'SW 3, LSL 15'!E111</f>
        <v>1</v>
      </c>
      <c r="G111">
        <f t="shared" si="6"/>
        <v>0</v>
      </c>
      <c r="H111">
        <f t="shared" si="7"/>
        <v>0</v>
      </c>
      <c r="I111">
        <f t="shared" si="7"/>
        <v>0</v>
      </c>
      <c r="J111">
        <f t="shared" si="8"/>
        <v>0</v>
      </c>
      <c r="L111">
        <f>'SW 4, LSL INF'!C111</f>
        <v>0</v>
      </c>
      <c r="M111">
        <f>'SW 4, LSL 25'!C111</f>
        <v>0</v>
      </c>
      <c r="N111" t="str">
        <f>IF(M111=0,IF(L111=1,'SW 4, LSL INF'!A111,'SW 4, LSL 25'!A111),'SW 4, LSL 25'!A111)</f>
        <v>रिप्लेसमेंट:रि+प्ले+स+मेंट</v>
      </c>
    </row>
    <row r="112" spans="1:14">
      <c r="A112" t="s">
        <v>109</v>
      </c>
      <c r="B112">
        <f t="shared" si="5"/>
        <v>0</v>
      </c>
      <c r="C112">
        <v>0</v>
      </c>
      <c r="D112">
        <f t="shared" si="9"/>
        <v>0</v>
      </c>
      <c r="E112">
        <f>'SW 3, LSL 15'!E112</f>
        <v>1</v>
      </c>
      <c r="G112">
        <f t="shared" si="6"/>
        <v>0</v>
      </c>
      <c r="H112">
        <f t="shared" si="7"/>
        <v>0</v>
      </c>
      <c r="I112">
        <f t="shared" si="7"/>
        <v>0</v>
      </c>
      <c r="J112">
        <f t="shared" si="8"/>
        <v>0</v>
      </c>
      <c r="L112">
        <f>'SW 4, LSL INF'!C112</f>
        <v>0</v>
      </c>
      <c r="M112">
        <f>'SW 4, LSL 25'!C112</f>
        <v>0</v>
      </c>
      <c r="N112" t="str">
        <f>IF(M112=0,IF(L112=1,'SW 4, LSL INF'!A112,'SW 4, LSL 25'!A112),'SW 4, LSL 25'!A112)</f>
        <v>प्रोविजनिंग:प्रो+वि+जन+िंग</v>
      </c>
    </row>
    <row r="113" spans="1:14">
      <c r="A113" t="s">
        <v>285</v>
      </c>
      <c r="B113">
        <f t="shared" si="5"/>
        <v>1</v>
      </c>
      <c r="C113">
        <v>1</v>
      </c>
      <c r="D113">
        <f t="shared" si="9"/>
        <v>0</v>
      </c>
      <c r="E113">
        <f>'SW 3, LSL 15'!E113</f>
        <v>0</v>
      </c>
      <c r="G113">
        <f t="shared" si="6"/>
        <v>0</v>
      </c>
      <c r="H113">
        <f t="shared" si="7"/>
        <v>0</v>
      </c>
      <c r="I113">
        <f t="shared" si="7"/>
        <v>0</v>
      </c>
      <c r="J113">
        <f t="shared" si="8"/>
        <v>0</v>
      </c>
      <c r="L113">
        <f>'SW 4, LSL INF'!C113</f>
        <v>1</v>
      </c>
      <c r="M113">
        <f>'SW 4, LSL 25'!C113</f>
        <v>1</v>
      </c>
      <c r="N113" t="str">
        <f>IF(M113=0,IF(L113=1,'SW 4, LSL INF'!A113,'SW 4, LSL 25'!A113),'SW 4, LSL 25'!A113)</f>
        <v>कन्याकुमारी:कन्या+कुमार+ी</v>
      </c>
    </row>
    <row r="114" spans="1:14">
      <c r="A114" t="s">
        <v>111</v>
      </c>
      <c r="B114">
        <f t="shared" si="5"/>
        <v>1</v>
      </c>
      <c r="C114">
        <v>1</v>
      </c>
      <c r="D114">
        <f t="shared" si="9"/>
        <v>0</v>
      </c>
      <c r="E114">
        <f>'SW 3, LSL 15'!E114</f>
        <v>0</v>
      </c>
      <c r="G114">
        <f t="shared" si="6"/>
        <v>0</v>
      </c>
      <c r="H114">
        <f t="shared" si="7"/>
        <v>0</v>
      </c>
      <c r="I114">
        <f t="shared" si="7"/>
        <v>0</v>
      </c>
      <c r="J114">
        <f t="shared" si="8"/>
        <v>0</v>
      </c>
      <c r="L114">
        <f>'SW 4, LSL INF'!C114</f>
        <v>1</v>
      </c>
      <c r="M114">
        <f>'SW 4, LSL 25'!C114</f>
        <v>1</v>
      </c>
      <c r="N114" t="str">
        <f>IF(M114=0,IF(L114=1,'SW 4, LSL INF'!A114,'SW 4, LSL 25'!A114),'SW 4, LSL 25'!A114)</f>
        <v>लोकजनशक्ति:लोक+जन+शक्ति</v>
      </c>
    </row>
    <row r="115" spans="1:14">
      <c r="A115" t="s">
        <v>112</v>
      </c>
      <c r="B115">
        <f t="shared" si="5"/>
        <v>0</v>
      </c>
      <c r="C115">
        <v>0</v>
      </c>
      <c r="D115">
        <f t="shared" si="9"/>
        <v>0</v>
      </c>
      <c r="E115">
        <f>'SW 3, LSL 15'!E115</f>
        <v>1</v>
      </c>
      <c r="G115">
        <f t="shared" si="6"/>
        <v>0</v>
      </c>
      <c r="H115">
        <f t="shared" si="7"/>
        <v>0</v>
      </c>
      <c r="I115">
        <f t="shared" si="7"/>
        <v>0</v>
      </c>
      <c r="J115">
        <f t="shared" si="8"/>
        <v>0</v>
      </c>
      <c r="L115">
        <f>'SW 4, LSL INF'!C115</f>
        <v>0</v>
      </c>
      <c r="M115">
        <f>'SW 4, LSL 25'!C115</f>
        <v>0</v>
      </c>
      <c r="N115" t="str">
        <f>IF(M115=0,IF(L115=1,'SW 4, LSL INF'!A115,'SW 4, LSL 25'!A115),'SW 4, LSL 25'!A115)</f>
        <v>सिक्योरिटी:सि+क्यो+र+िटी</v>
      </c>
    </row>
    <row r="116" spans="1:14">
      <c r="A116" t="s">
        <v>113</v>
      </c>
      <c r="B116">
        <f t="shared" si="5"/>
        <v>0</v>
      </c>
      <c r="C116">
        <v>0</v>
      </c>
      <c r="D116">
        <f t="shared" si="9"/>
        <v>0</v>
      </c>
      <c r="E116">
        <f>'SW 3, LSL 15'!E116</f>
        <v>0</v>
      </c>
      <c r="G116">
        <f t="shared" si="6"/>
        <v>0</v>
      </c>
      <c r="H116">
        <f t="shared" si="7"/>
        <v>0</v>
      </c>
      <c r="I116">
        <f t="shared" si="7"/>
        <v>0</v>
      </c>
      <c r="J116">
        <f t="shared" si="8"/>
        <v>0</v>
      </c>
      <c r="L116">
        <f>'SW 4, LSL INF'!C116</f>
        <v>0</v>
      </c>
      <c r="M116">
        <f>'SW 4, LSL 25'!C116</f>
        <v>0</v>
      </c>
      <c r="N116" t="str">
        <f>IF(M116=0,IF(L116=1,'SW 4, LSL INF'!A116,'SW 4, LSL 25'!A116),'SW 4, LSL 25'!A116)</f>
        <v>जनप्रदर्शनों:जन+प्र+दर्श+न+ों</v>
      </c>
    </row>
    <row r="117" spans="1:14">
      <c r="A117" t="s">
        <v>286</v>
      </c>
      <c r="B117">
        <f t="shared" si="5"/>
        <v>1</v>
      </c>
      <c r="C117">
        <v>1</v>
      </c>
      <c r="D117">
        <f t="shared" si="9"/>
        <v>0</v>
      </c>
      <c r="E117">
        <f>'SW 3, LSL 15'!E117</f>
        <v>0</v>
      </c>
      <c r="G117">
        <f t="shared" si="6"/>
        <v>0</v>
      </c>
      <c r="H117">
        <f t="shared" si="7"/>
        <v>0</v>
      </c>
      <c r="I117">
        <f t="shared" si="7"/>
        <v>0</v>
      </c>
      <c r="J117">
        <f t="shared" si="8"/>
        <v>0</v>
      </c>
      <c r="L117">
        <f>'SW 4, LSL INF'!C117</f>
        <v>1</v>
      </c>
      <c r="M117">
        <f>'SW 4, LSL 25'!C117</f>
        <v>1</v>
      </c>
      <c r="N117" t="str">
        <f>IF(M117=0,IF(L117=1,'SW 4, LSL INF'!A117,'SW 4, LSL 25'!A117),'SW 4, LSL 25'!A117)</f>
        <v>आपत्तिजताई:आपत्ति+जताई</v>
      </c>
    </row>
    <row r="118" spans="1:14">
      <c r="A118" t="s">
        <v>115</v>
      </c>
      <c r="B118">
        <f t="shared" si="5"/>
        <v>0</v>
      </c>
      <c r="C118">
        <v>0</v>
      </c>
      <c r="D118">
        <f t="shared" si="9"/>
        <v>0</v>
      </c>
      <c r="E118">
        <f>'SW 3, LSL 15'!E118</f>
        <v>0</v>
      </c>
      <c r="G118">
        <f t="shared" si="6"/>
        <v>0</v>
      </c>
      <c r="H118">
        <f t="shared" si="7"/>
        <v>0</v>
      </c>
      <c r="I118">
        <f t="shared" si="7"/>
        <v>0</v>
      </c>
      <c r="J118">
        <f t="shared" si="8"/>
        <v>0</v>
      </c>
      <c r="L118">
        <f>'SW 4, LSL INF'!C118</f>
        <v>0</v>
      </c>
      <c r="M118">
        <f>'SW 4, LSL 25'!C118</f>
        <v>0</v>
      </c>
      <c r="N118" t="str">
        <f>IF(M118=0,IF(L118=1,'SW 4, LSL INF'!A118,'SW 4, LSL 25'!A118),'SW 4, LSL 25'!A118)</f>
        <v>अन्ततोगत्वा:अन्त+तो+गत+्वा</v>
      </c>
    </row>
    <row r="119" spans="1:14">
      <c r="A119" t="s">
        <v>367</v>
      </c>
      <c r="B119">
        <f t="shared" si="5"/>
        <v>1</v>
      </c>
      <c r="C119">
        <v>1</v>
      </c>
      <c r="D119">
        <f t="shared" si="9"/>
        <v>0</v>
      </c>
      <c r="E119">
        <f>'SW 3, LSL 15'!E119</f>
        <v>0</v>
      </c>
      <c r="G119">
        <f t="shared" si="6"/>
        <v>0</v>
      </c>
      <c r="H119">
        <f t="shared" si="7"/>
        <v>0</v>
      </c>
      <c r="I119">
        <f t="shared" si="7"/>
        <v>0</v>
      </c>
      <c r="J119">
        <f t="shared" si="8"/>
        <v>0</v>
      </c>
      <c r="L119">
        <f>'SW 4, LSL INF'!C119</f>
        <v>1</v>
      </c>
      <c r="M119">
        <f>'SW 4, LSL 25'!C119</f>
        <v>1</v>
      </c>
      <c r="N119" t="str">
        <f>IF(M119=0,IF(L119=1,'SW 4, LSL INF'!A119,'SW 4, LSL 25'!A119),'SW 4, LSL 25'!A119)</f>
        <v>ब्रिटेनवासियों:ब्रिटेन+वासियों</v>
      </c>
    </row>
    <row r="120" spans="1:14">
      <c r="A120" t="s">
        <v>117</v>
      </c>
      <c r="B120">
        <f t="shared" si="5"/>
        <v>0</v>
      </c>
      <c r="C120">
        <v>0</v>
      </c>
      <c r="D120">
        <f t="shared" si="9"/>
        <v>0</v>
      </c>
      <c r="E120">
        <f>'SW 3, LSL 15'!E120</f>
        <v>0</v>
      </c>
      <c r="G120">
        <f t="shared" si="6"/>
        <v>0</v>
      </c>
      <c r="H120">
        <f t="shared" si="7"/>
        <v>0</v>
      </c>
      <c r="I120">
        <f t="shared" si="7"/>
        <v>0</v>
      </c>
      <c r="J120">
        <f t="shared" si="8"/>
        <v>0</v>
      </c>
      <c r="L120">
        <f>'SW 4, LSL INF'!C120</f>
        <v>0</v>
      </c>
      <c r="M120">
        <f>'SW 4, LSL 25'!C120</f>
        <v>0</v>
      </c>
      <c r="N120" t="str">
        <f>IF(M120=0,IF(L120=1,'SW 4, LSL INF'!A120,'SW 4, LSL 25'!A120),'SW 4, LSL 25'!A120)</f>
        <v>केंद्रीयता:के+ंद्र+ीय+ता</v>
      </c>
    </row>
    <row r="121" spans="1:14">
      <c r="A121" t="s">
        <v>368</v>
      </c>
      <c r="B121">
        <f t="shared" si="5"/>
        <v>0</v>
      </c>
      <c r="C121">
        <v>0</v>
      </c>
      <c r="D121">
        <f t="shared" si="9"/>
        <v>0</v>
      </c>
      <c r="E121">
        <f>'SW 3, LSL 15'!E121</f>
        <v>0</v>
      </c>
      <c r="G121">
        <f t="shared" si="6"/>
        <v>0</v>
      </c>
      <c r="H121">
        <f t="shared" si="7"/>
        <v>0</v>
      </c>
      <c r="I121">
        <f t="shared" si="7"/>
        <v>0</v>
      </c>
      <c r="J121">
        <f t="shared" si="8"/>
        <v>0</v>
      </c>
      <c r="L121">
        <f>'SW 4, LSL INF'!C121</f>
        <v>0</v>
      </c>
      <c r="M121">
        <f>'SW 4, LSL 25'!C121</f>
        <v>0</v>
      </c>
      <c r="N121" t="str">
        <f>IF(M121=0,IF(L121=1,'SW 4, LSL INF'!A121,'SW 4, LSL 25'!A121),'SW 4, LSL 25'!A121)</f>
        <v>चिकित्साकर्मियों:चिकित्सा+कर्मियों</v>
      </c>
    </row>
    <row r="122" spans="1:14">
      <c r="A122" t="s">
        <v>369</v>
      </c>
      <c r="B122">
        <f t="shared" si="5"/>
        <v>0</v>
      </c>
      <c r="C122">
        <v>0</v>
      </c>
      <c r="D122">
        <f t="shared" si="9"/>
        <v>0</v>
      </c>
      <c r="E122">
        <f>'SW 3, LSL 15'!E122</f>
        <v>1</v>
      </c>
      <c r="G122">
        <f t="shared" si="6"/>
        <v>0</v>
      </c>
      <c r="H122">
        <f t="shared" si="7"/>
        <v>0</v>
      </c>
      <c r="I122">
        <f t="shared" si="7"/>
        <v>0</v>
      </c>
      <c r="J122">
        <f t="shared" si="8"/>
        <v>0</v>
      </c>
      <c r="L122">
        <f>'SW 4, LSL INF'!C122</f>
        <v>0</v>
      </c>
      <c r="M122">
        <f>'SW 4, LSL 25'!C122</f>
        <v>0</v>
      </c>
      <c r="N122" t="str">
        <f>IF(M122=0,IF(L122=1,'SW 4, LSL INF'!A122,'SW 4, LSL 25'!A122),'SW 4, LSL 25'!A122)</f>
        <v>सैम्युअल्स:सैम्युअल+्स</v>
      </c>
    </row>
    <row r="123" spans="1:14">
      <c r="A123" t="s">
        <v>288</v>
      </c>
      <c r="B123">
        <f t="shared" si="5"/>
        <v>0</v>
      </c>
      <c r="C123">
        <v>0</v>
      </c>
      <c r="D123">
        <f t="shared" si="9"/>
        <v>0</v>
      </c>
      <c r="E123">
        <f>'SW 3, LSL 15'!E123</f>
        <v>1</v>
      </c>
      <c r="G123">
        <f t="shared" si="6"/>
        <v>0</v>
      </c>
      <c r="H123">
        <f t="shared" si="7"/>
        <v>0</v>
      </c>
      <c r="I123">
        <f t="shared" si="7"/>
        <v>0</v>
      </c>
      <c r="J123">
        <f t="shared" si="8"/>
        <v>0</v>
      </c>
      <c r="L123">
        <f>'SW 4, LSL INF'!C123</f>
        <v>0</v>
      </c>
      <c r="M123">
        <f>'SW 4, LSL 25'!C123</f>
        <v>0</v>
      </c>
      <c r="N123" t="str">
        <f>IF(M123=0,IF(L123=1,'SW 4, LSL INF'!A123,'SW 4, LSL 25'!A123),'SW 4, LSL 25'!A123)</f>
        <v>ब्लास्टिंग:ब्ला+स्टिंग</v>
      </c>
    </row>
    <row r="124" spans="1:14">
      <c r="A124" t="s">
        <v>121</v>
      </c>
      <c r="B124">
        <f t="shared" si="5"/>
        <v>0</v>
      </c>
      <c r="C124">
        <v>0</v>
      </c>
      <c r="D124">
        <f t="shared" si="9"/>
        <v>1</v>
      </c>
      <c r="E124">
        <f>'SW 3, LSL 15'!E124</f>
        <v>0</v>
      </c>
      <c r="G124">
        <f t="shared" si="6"/>
        <v>0</v>
      </c>
      <c r="H124">
        <f t="shared" si="7"/>
        <v>0</v>
      </c>
      <c r="I124">
        <f t="shared" si="7"/>
        <v>0</v>
      </c>
      <c r="J124">
        <f t="shared" si="8"/>
        <v>0</v>
      </c>
      <c r="L124">
        <f>'SW 4, LSL INF'!C124</f>
        <v>0</v>
      </c>
      <c r="M124">
        <f>'SW 4, LSL 25'!C124</f>
        <v>0</v>
      </c>
      <c r="N124" t="str">
        <f>IF(M124=0,IF(L124=1,'SW 4, LSL INF'!A124,'SW 4, LSL 25'!A124),'SW 4, LSL 25'!A124)</f>
        <v>प्राध्यापिका:प्राध्यापिका</v>
      </c>
    </row>
    <row r="125" spans="1:14">
      <c r="A125" t="s">
        <v>122</v>
      </c>
      <c r="B125">
        <f t="shared" si="5"/>
        <v>1</v>
      </c>
      <c r="C125">
        <v>1</v>
      </c>
      <c r="D125">
        <f t="shared" si="9"/>
        <v>0</v>
      </c>
      <c r="E125">
        <f>'SW 3, LSL 15'!E125</f>
        <v>0</v>
      </c>
      <c r="G125">
        <f t="shared" si="6"/>
        <v>0</v>
      </c>
      <c r="H125">
        <f t="shared" si="7"/>
        <v>0</v>
      </c>
      <c r="I125">
        <f t="shared" si="7"/>
        <v>0</v>
      </c>
      <c r="J125">
        <f t="shared" si="8"/>
        <v>0</v>
      </c>
      <c r="L125">
        <f>'SW 4, LSL INF'!C125</f>
        <v>1</v>
      </c>
      <c r="M125">
        <f>'SW 4, LSL 25'!C125</f>
        <v>1</v>
      </c>
      <c r="N125" t="str">
        <f>IF(M125=0,IF(L125=1,'SW 4, LSL INF'!A125,'SW 4, LSL 25'!A125),'SW 4, LSL 25'!A125)</f>
        <v>रामानंदाचार्य:राम+ानंद+ाचार्य</v>
      </c>
    </row>
    <row r="126" spans="1:14">
      <c r="A126" t="s">
        <v>289</v>
      </c>
      <c r="B126">
        <f t="shared" si="5"/>
        <v>0</v>
      </c>
      <c r="C126">
        <v>0</v>
      </c>
      <c r="D126">
        <f t="shared" si="9"/>
        <v>0</v>
      </c>
      <c r="E126">
        <f>'SW 3, LSL 15'!E126</f>
        <v>0</v>
      </c>
      <c r="G126">
        <f t="shared" si="6"/>
        <v>0</v>
      </c>
      <c r="H126">
        <f t="shared" si="7"/>
        <v>0</v>
      </c>
      <c r="I126">
        <f t="shared" si="7"/>
        <v>0</v>
      </c>
      <c r="J126">
        <f t="shared" si="8"/>
        <v>0</v>
      </c>
      <c r="L126">
        <f>'SW 4, LSL INF'!C126</f>
        <v>0</v>
      </c>
      <c r="M126">
        <f>'SW 4, LSL 25'!C126</f>
        <v>0</v>
      </c>
      <c r="N126" t="str">
        <f>IF(M126=0,IF(L126=1,'SW 4, LSL INF'!A126,'SW 4, LSL 25'!A126),'SW 4, LSL 25'!A126)</f>
        <v>कानूनसम्मत:का+नून+सम्मत</v>
      </c>
    </row>
    <row r="127" spans="1:14">
      <c r="A127" t="s">
        <v>370</v>
      </c>
      <c r="B127">
        <f t="shared" si="5"/>
        <v>0</v>
      </c>
      <c r="C127">
        <v>0</v>
      </c>
      <c r="D127">
        <f t="shared" si="9"/>
        <v>0</v>
      </c>
      <c r="E127">
        <f>'SW 3, LSL 15'!E127</f>
        <v>0</v>
      </c>
      <c r="G127">
        <f t="shared" si="6"/>
        <v>0</v>
      </c>
      <c r="H127">
        <f t="shared" si="7"/>
        <v>0</v>
      </c>
      <c r="I127">
        <f t="shared" si="7"/>
        <v>0</v>
      </c>
      <c r="J127">
        <f t="shared" si="8"/>
        <v>0</v>
      </c>
      <c r="L127">
        <f>'SW 4, LSL INF'!C127</f>
        <v>0</v>
      </c>
      <c r="M127">
        <f>'SW 4, LSL 25'!C127</f>
        <v>0</v>
      </c>
      <c r="N127" t="str">
        <f>IF(M127=0,IF(L127=1,'SW 4, LSL INF'!A127,'SW 4, LSL 25'!A127),'SW 4, LSL 25'!A127)</f>
        <v>औद्योगिकरण:औद्योगिक+रण</v>
      </c>
    </row>
    <row r="128" spans="1:14">
      <c r="A128" t="s">
        <v>291</v>
      </c>
      <c r="B128">
        <f t="shared" si="5"/>
        <v>0</v>
      </c>
      <c r="C128">
        <v>0</v>
      </c>
      <c r="D128">
        <f t="shared" si="9"/>
        <v>0</v>
      </c>
      <c r="E128">
        <f>'SW 3, LSL 15'!E128</f>
        <v>1</v>
      </c>
      <c r="G128">
        <f t="shared" si="6"/>
        <v>0</v>
      </c>
      <c r="H128">
        <f t="shared" si="7"/>
        <v>0</v>
      </c>
      <c r="I128">
        <f t="shared" si="7"/>
        <v>0</v>
      </c>
      <c r="J128">
        <f t="shared" si="8"/>
        <v>0</v>
      </c>
      <c r="L128">
        <f>'SW 4, LSL INF'!C128</f>
        <v>0</v>
      </c>
      <c r="M128">
        <f>'SW 4, LSL 25'!C128</f>
        <v>0</v>
      </c>
      <c r="N128" t="str">
        <f>IF(M128=0,IF(L128=1,'SW 4, LSL INF'!A128,'SW 4, LSL 25'!A128),'SW 4, LSL 25'!A128)</f>
        <v>क्वींसलैंड:क्वींस+लैंड</v>
      </c>
    </row>
    <row r="129" spans="1:14">
      <c r="A129" t="s">
        <v>126</v>
      </c>
      <c r="B129">
        <f t="shared" si="5"/>
        <v>1</v>
      </c>
      <c r="C129">
        <v>1</v>
      </c>
      <c r="D129">
        <f t="shared" si="9"/>
        <v>0</v>
      </c>
      <c r="E129">
        <f>'SW 3, LSL 15'!E129</f>
        <v>0</v>
      </c>
      <c r="G129">
        <f t="shared" si="6"/>
        <v>0</v>
      </c>
      <c r="H129">
        <f t="shared" si="7"/>
        <v>0</v>
      </c>
      <c r="I129">
        <f t="shared" si="7"/>
        <v>0</v>
      </c>
      <c r="J129">
        <f t="shared" si="8"/>
        <v>0</v>
      </c>
      <c r="L129">
        <f>'SW 4, LSL INF'!C129</f>
        <v>1</v>
      </c>
      <c r="M129">
        <f>'SW 4, LSL 25'!C129</f>
        <v>1</v>
      </c>
      <c r="N129" t="str">
        <f>IF(M129=0,IF(L129=1,'SW 4, LSL INF'!A129,'SW 4, LSL 25'!A129),'SW 4, LSL 25'!A129)</f>
        <v>राष्ट्रीयता:राष्ट्रीय+ता</v>
      </c>
    </row>
    <row r="130" spans="1:14">
      <c r="A130" t="s">
        <v>292</v>
      </c>
      <c r="B130">
        <f t="shared" si="5"/>
        <v>1</v>
      </c>
      <c r="C130">
        <v>1</v>
      </c>
      <c r="D130">
        <f t="shared" si="9"/>
        <v>0</v>
      </c>
      <c r="E130">
        <f>'SW 3, LSL 15'!E130</f>
        <v>0</v>
      </c>
      <c r="G130">
        <f t="shared" si="6"/>
        <v>0</v>
      </c>
      <c r="H130">
        <f t="shared" si="7"/>
        <v>0</v>
      </c>
      <c r="I130">
        <f t="shared" si="7"/>
        <v>0</v>
      </c>
      <c r="J130">
        <f t="shared" si="8"/>
        <v>0</v>
      </c>
      <c r="L130">
        <f>'SW 4, LSL INF'!C130</f>
        <v>1</v>
      </c>
      <c r="M130">
        <f>'SW 4, LSL 25'!C130</f>
        <v>1</v>
      </c>
      <c r="N130" t="str">
        <f>IF(M130=0,IF(L130=1,'SW 4, LSL INF'!A130,'SW 4, LSL 25'!A130),'SW 4, LSL 25'!A130)</f>
        <v>वैद्याचार्य:वैद्य+ाचार्य</v>
      </c>
    </row>
    <row r="131" spans="1:14">
      <c r="A131" t="s">
        <v>293</v>
      </c>
      <c r="B131">
        <f t="shared" ref="B131:B194" si="10">IF(OR(M131=1,L131=1),IF(A131=N131,1,2),IF(A131=N131,0,2))</f>
        <v>1</v>
      </c>
      <c r="C131">
        <v>1</v>
      </c>
      <c r="D131">
        <f t="shared" si="9"/>
        <v>0</v>
      </c>
      <c r="E131">
        <f>'SW 3, LSL 15'!E131</f>
        <v>0</v>
      </c>
      <c r="G131">
        <f t="shared" ref="G131:G194" si="11">C131*E131</f>
        <v>0</v>
      </c>
      <c r="H131">
        <f t="shared" ref="H131:I194" si="12">C131*D131</f>
        <v>0</v>
      </c>
      <c r="I131">
        <f t="shared" si="12"/>
        <v>0</v>
      </c>
      <c r="J131">
        <f t="shared" ref="J131:J194" si="13">C131*D131*E131</f>
        <v>0</v>
      </c>
      <c r="L131">
        <f>'SW 4, LSL INF'!C131</f>
        <v>1</v>
      </c>
      <c r="M131">
        <f>'SW 4, LSL 25'!C131</f>
        <v>1</v>
      </c>
      <c r="N131" t="str">
        <f>IF(M131=0,IF(L131=1,'SW 4, LSL INF'!A131,'SW 4, LSL 25'!A131),'SW 4, LSL 25'!A131)</f>
        <v>विचारविमर्श:विचार+विमर्श</v>
      </c>
    </row>
    <row r="132" spans="1:14">
      <c r="A132" t="s">
        <v>294</v>
      </c>
      <c r="B132">
        <f t="shared" si="10"/>
        <v>1</v>
      </c>
      <c r="C132">
        <v>1</v>
      </c>
      <c r="D132">
        <f t="shared" ref="D132:D195" si="14">IF(ISERROR(SEARCH("+",A132)),1,0)</f>
        <v>0</v>
      </c>
      <c r="E132">
        <f>'SW 3, LSL 15'!E132</f>
        <v>0</v>
      </c>
      <c r="G132">
        <f t="shared" si="11"/>
        <v>0</v>
      </c>
      <c r="H132">
        <f t="shared" si="12"/>
        <v>0</v>
      </c>
      <c r="I132">
        <f t="shared" si="12"/>
        <v>0</v>
      </c>
      <c r="J132">
        <f t="shared" si="13"/>
        <v>0</v>
      </c>
      <c r="L132">
        <f>'SW 4, LSL INF'!C132</f>
        <v>1</v>
      </c>
      <c r="M132">
        <f>'SW 4, LSL 25'!C132</f>
        <v>1</v>
      </c>
      <c r="N132" t="str">
        <f>IF(M132=0,IF(L132=1,'SW 4, LSL INF'!A132,'SW 4, LSL 25'!A132),'SW 4, LSL 25'!A132)</f>
        <v>भ्रष्टतंत्र:भ्रष्ट+तंत्र</v>
      </c>
    </row>
    <row r="133" spans="1:14">
      <c r="A133" t="s">
        <v>130</v>
      </c>
      <c r="B133">
        <f t="shared" si="10"/>
        <v>1</v>
      </c>
      <c r="C133">
        <v>1</v>
      </c>
      <c r="D133">
        <f t="shared" si="14"/>
        <v>0</v>
      </c>
      <c r="E133">
        <f>'SW 3, LSL 15'!E133</f>
        <v>0</v>
      </c>
      <c r="G133">
        <f t="shared" si="11"/>
        <v>0</v>
      </c>
      <c r="H133">
        <f t="shared" si="12"/>
        <v>0</v>
      </c>
      <c r="I133">
        <f t="shared" si="12"/>
        <v>0</v>
      </c>
      <c r="J133">
        <f t="shared" si="13"/>
        <v>0</v>
      </c>
      <c r="L133">
        <f>'SW 4, LSL INF'!C133</f>
        <v>1</v>
      </c>
      <c r="M133">
        <f>'SW 4, LSL 25'!C133</f>
        <v>1</v>
      </c>
      <c r="N133" t="str">
        <f>IF(M133=0,IF(L133=1,'SW 4, LSL INF'!A133,'SW 4, LSL 25'!A133),'SW 4, LSL 25'!A133)</f>
        <v>इन्द्रधनुषी:इन्द्र+धनुष+ी</v>
      </c>
    </row>
    <row r="134" spans="1:14">
      <c r="A134" t="s">
        <v>371</v>
      </c>
      <c r="B134">
        <f t="shared" si="10"/>
        <v>0</v>
      </c>
      <c r="C134">
        <v>0</v>
      </c>
      <c r="D134">
        <f t="shared" si="14"/>
        <v>0</v>
      </c>
      <c r="E134">
        <f>'SW 3, LSL 15'!E134</f>
        <v>1</v>
      </c>
      <c r="G134">
        <f t="shared" si="11"/>
        <v>0</v>
      </c>
      <c r="H134">
        <f t="shared" si="12"/>
        <v>0</v>
      </c>
      <c r="I134">
        <f t="shared" si="12"/>
        <v>0</v>
      </c>
      <c r="J134">
        <f t="shared" si="13"/>
        <v>0</v>
      </c>
      <c r="L134">
        <f>'SW 4, LSL INF'!C134</f>
        <v>0</v>
      </c>
      <c r="M134">
        <f>'SW 4, LSL 25'!C134</f>
        <v>0</v>
      </c>
      <c r="N134" t="str">
        <f>IF(M134=0,IF(L134=1,'SW 4, LSL INF'!A134,'SW 4, LSL 25'!A134),'SW 4, LSL 25'!A134)</f>
        <v>बुन्देलखण्ड:बुन्देल+खण्ड</v>
      </c>
    </row>
    <row r="135" spans="1:14">
      <c r="A135" t="s">
        <v>132</v>
      </c>
      <c r="B135">
        <f t="shared" si="10"/>
        <v>0</v>
      </c>
      <c r="C135">
        <v>0</v>
      </c>
      <c r="D135">
        <f t="shared" si="14"/>
        <v>0</v>
      </c>
      <c r="E135">
        <f>'SW 3, LSL 15'!E135</f>
        <v>0</v>
      </c>
      <c r="G135">
        <f t="shared" si="11"/>
        <v>0</v>
      </c>
      <c r="H135">
        <f t="shared" si="12"/>
        <v>0</v>
      </c>
      <c r="I135">
        <f t="shared" si="12"/>
        <v>0</v>
      </c>
      <c r="J135">
        <f t="shared" si="13"/>
        <v>0</v>
      </c>
      <c r="L135">
        <f>'SW 4, LSL INF'!C135</f>
        <v>0</v>
      </c>
      <c r="M135">
        <f>'SW 4, LSL 25'!C135</f>
        <v>0</v>
      </c>
      <c r="N135" t="str">
        <f>IF(M135=0,IF(L135=1,'SW 4, LSL INF'!A135,'SW 4, LSL 25'!A135),'SW 4, LSL 25'!A135)</f>
        <v>योगदानकर्ताओं:योग+दा+न+कर्ता+ओं</v>
      </c>
    </row>
    <row r="136" spans="1:14">
      <c r="A136" t="s">
        <v>133</v>
      </c>
      <c r="B136">
        <f t="shared" si="10"/>
        <v>0</v>
      </c>
      <c r="C136">
        <v>0</v>
      </c>
      <c r="D136">
        <f t="shared" si="14"/>
        <v>1</v>
      </c>
      <c r="E136">
        <f>'SW 3, LSL 15'!E136</f>
        <v>0</v>
      </c>
      <c r="G136">
        <f t="shared" si="11"/>
        <v>0</v>
      </c>
      <c r="H136">
        <f t="shared" si="12"/>
        <v>0</v>
      </c>
      <c r="I136">
        <f t="shared" si="12"/>
        <v>0</v>
      </c>
      <c r="J136">
        <f t="shared" si="13"/>
        <v>0</v>
      </c>
      <c r="L136">
        <f>'SW 4, LSL INF'!C136</f>
        <v>0</v>
      </c>
      <c r="M136">
        <f>'SW 4, LSL 25'!C136</f>
        <v>0</v>
      </c>
      <c r="N136" t="str">
        <f>IF(M136=0,IF(L136=1,'SW 4, LSL INF'!A136,'SW 4, LSL 25'!A136),'SW 4, LSL 25'!A136)</f>
        <v>जन्माष्टमी:जन्माष्टमी</v>
      </c>
    </row>
    <row r="137" spans="1:14">
      <c r="A137" t="s">
        <v>134</v>
      </c>
      <c r="B137">
        <f t="shared" si="10"/>
        <v>1</v>
      </c>
      <c r="C137">
        <v>1</v>
      </c>
      <c r="D137">
        <f t="shared" si="14"/>
        <v>0</v>
      </c>
      <c r="E137">
        <f>'SW 3, LSL 15'!E137</f>
        <v>0</v>
      </c>
      <c r="G137">
        <f t="shared" si="11"/>
        <v>0</v>
      </c>
      <c r="H137">
        <f t="shared" si="12"/>
        <v>0</v>
      </c>
      <c r="I137">
        <f t="shared" si="12"/>
        <v>0</v>
      </c>
      <c r="J137">
        <f t="shared" si="13"/>
        <v>0</v>
      </c>
      <c r="L137">
        <f>'SW 4, LSL INF'!C137</f>
        <v>1</v>
      </c>
      <c r="M137">
        <f>'SW 4, LSL 25'!C137</f>
        <v>1</v>
      </c>
      <c r="N137" t="str">
        <f>IF(M137=0,IF(L137=1,'SW 4, LSL INF'!A137,'SW 4, LSL 25'!A137),'SW 4, LSL 25'!A137)</f>
        <v>श्रीकृष्णचन्द्र:श्री+कृष्ण+चन्द्र</v>
      </c>
    </row>
    <row r="138" spans="1:14">
      <c r="A138" t="s">
        <v>295</v>
      </c>
      <c r="B138">
        <f t="shared" si="10"/>
        <v>1</v>
      </c>
      <c r="C138">
        <v>1</v>
      </c>
      <c r="D138">
        <f t="shared" si="14"/>
        <v>0</v>
      </c>
      <c r="E138">
        <f>'SW 3, LSL 15'!E138</f>
        <v>1</v>
      </c>
      <c r="G138">
        <f t="shared" si="11"/>
        <v>1</v>
      </c>
      <c r="H138">
        <f t="shared" si="12"/>
        <v>0</v>
      </c>
      <c r="I138">
        <f t="shared" si="12"/>
        <v>0</v>
      </c>
      <c r="J138">
        <f t="shared" si="13"/>
        <v>0</v>
      </c>
      <c r="L138">
        <f>'SW 4, LSL INF'!C138</f>
        <v>1</v>
      </c>
      <c r="M138">
        <f>'SW 4, LSL 25'!C138</f>
        <v>1</v>
      </c>
      <c r="N138" t="str">
        <f>IF(M138=0,IF(L138=1,'SW 4, LSL INF'!A138,'SW 4, LSL 25'!A138),'SW 4, LSL 25'!A138)</f>
        <v>फोटोग्राफर:फोटो+ग्राफ+र</v>
      </c>
    </row>
    <row r="139" spans="1:14">
      <c r="A139" t="s">
        <v>296</v>
      </c>
      <c r="B139">
        <f t="shared" si="10"/>
        <v>1</v>
      </c>
      <c r="C139">
        <v>1</v>
      </c>
      <c r="D139">
        <f t="shared" si="14"/>
        <v>0</v>
      </c>
      <c r="E139">
        <f>'SW 3, LSL 15'!E139</f>
        <v>1</v>
      </c>
      <c r="G139">
        <f t="shared" si="11"/>
        <v>1</v>
      </c>
      <c r="H139">
        <f t="shared" si="12"/>
        <v>0</v>
      </c>
      <c r="I139">
        <f t="shared" si="12"/>
        <v>0</v>
      </c>
      <c r="J139">
        <f t="shared" si="13"/>
        <v>0</v>
      </c>
      <c r="L139">
        <f>'SW 4, LSL INF'!C139</f>
        <v>1</v>
      </c>
      <c r="M139">
        <f>'SW 4, LSL 25'!C139</f>
        <v>1</v>
      </c>
      <c r="N139" t="str">
        <f>IF(M139=0,IF(L139=1,'SW 4, LSL INF'!A139,'SW 4, LSL 25'!A139),'SW 4, LSL 25'!A139)</f>
        <v>फोटोग्राफी:फोटो+ग्राफ+ी</v>
      </c>
    </row>
    <row r="140" spans="1:14">
      <c r="A140" t="s">
        <v>297</v>
      </c>
      <c r="B140">
        <f t="shared" si="10"/>
        <v>1</v>
      </c>
      <c r="C140">
        <v>1</v>
      </c>
      <c r="D140">
        <f t="shared" si="14"/>
        <v>0</v>
      </c>
      <c r="E140">
        <f>'SW 3, LSL 15'!E140</f>
        <v>1</v>
      </c>
      <c r="G140">
        <f t="shared" si="11"/>
        <v>1</v>
      </c>
      <c r="H140">
        <f t="shared" si="12"/>
        <v>0</v>
      </c>
      <c r="I140">
        <f t="shared" si="12"/>
        <v>0</v>
      </c>
      <c r="J140">
        <f t="shared" si="13"/>
        <v>0</v>
      </c>
      <c r="L140">
        <f>'SW 4, LSL INF'!C140</f>
        <v>0</v>
      </c>
      <c r="M140">
        <f>'SW 4, LSL 25'!C140</f>
        <v>1</v>
      </c>
      <c r="N140" t="str">
        <f>IF(M140=0,IF(L140=1,'SW 4, LSL INF'!A140,'SW 4, LSL 25'!A140),'SW 4, LSL 25'!A140)</f>
        <v>कनेक्टिविटी:कनेक्ट+िव+िटी</v>
      </c>
    </row>
    <row r="141" spans="1:14">
      <c r="A141" t="s">
        <v>138</v>
      </c>
      <c r="B141">
        <f t="shared" si="10"/>
        <v>2</v>
      </c>
      <c r="C141">
        <v>0</v>
      </c>
      <c r="D141">
        <f t="shared" si="14"/>
        <v>0</v>
      </c>
      <c r="E141">
        <f>'SW 3, LSL 15'!E141</f>
        <v>1</v>
      </c>
      <c r="G141">
        <f t="shared" si="11"/>
        <v>0</v>
      </c>
      <c r="H141">
        <f t="shared" si="12"/>
        <v>0</v>
      </c>
      <c r="I141">
        <f t="shared" si="12"/>
        <v>0</v>
      </c>
      <c r="J141">
        <f t="shared" si="13"/>
        <v>0</v>
      </c>
      <c r="L141">
        <f>'SW 4, LSL INF'!C141</f>
        <v>1</v>
      </c>
      <c r="M141">
        <f>'SW 4, LSL 25'!C141</f>
        <v>0</v>
      </c>
      <c r="N141" t="str">
        <f>IF(M141=0,IF(L141=1,'SW 4, LSL INF'!A141,'SW 4, LSL 25'!A141),'SW 4, LSL 25'!A141)</f>
        <v>डाक्यूमेंट:डाक्यूमेंट</v>
      </c>
    </row>
    <row r="142" spans="1:14">
      <c r="A142" t="s">
        <v>372</v>
      </c>
      <c r="B142">
        <f t="shared" si="10"/>
        <v>1</v>
      </c>
      <c r="C142">
        <v>1</v>
      </c>
      <c r="D142">
        <f t="shared" si="14"/>
        <v>0</v>
      </c>
      <c r="E142">
        <f>'SW 3, LSL 15'!E142</f>
        <v>0</v>
      </c>
      <c r="G142">
        <f t="shared" si="11"/>
        <v>0</v>
      </c>
      <c r="H142">
        <f t="shared" si="12"/>
        <v>0</v>
      </c>
      <c r="I142">
        <f t="shared" si="12"/>
        <v>0</v>
      </c>
      <c r="J142">
        <f t="shared" si="13"/>
        <v>0</v>
      </c>
      <c r="L142">
        <f>'SW 4, LSL INF'!C142</f>
        <v>1</v>
      </c>
      <c r="M142">
        <f>'SW 4, LSL 25'!C142</f>
        <v>1</v>
      </c>
      <c r="N142" t="str">
        <f>IF(M142=0,IF(L142=1,'SW 4, LSL INF'!A142,'SW 4, LSL 25'!A142),'SW 4, LSL 25'!A142)</f>
        <v>मुस्‍कराते:मुस्‍करा+ते</v>
      </c>
    </row>
    <row r="143" spans="1:14">
      <c r="A143" t="s">
        <v>140</v>
      </c>
      <c r="B143">
        <f t="shared" si="10"/>
        <v>1</v>
      </c>
      <c r="C143">
        <v>1</v>
      </c>
      <c r="D143">
        <f t="shared" si="14"/>
        <v>0</v>
      </c>
      <c r="E143">
        <f>'SW 3, LSL 15'!E143</f>
        <v>0</v>
      </c>
      <c r="G143">
        <f t="shared" si="11"/>
        <v>0</v>
      </c>
      <c r="H143">
        <f t="shared" si="12"/>
        <v>0</v>
      </c>
      <c r="I143">
        <f t="shared" si="12"/>
        <v>0</v>
      </c>
      <c r="J143">
        <f t="shared" si="13"/>
        <v>0</v>
      </c>
      <c r="L143">
        <f>'SW 4, LSL INF'!C143</f>
        <v>1</v>
      </c>
      <c r="M143">
        <f>'SW 4, LSL 25'!C143</f>
        <v>1</v>
      </c>
      <c r="N143" t="str">
        <f>IF(M143=0,IF(L143=1,'SW 4, LSL INF'!A143,'SW 4, LSL 25'!A143),'SW 4, LSL 25'!A143)</f>
        <v>रक्षामंत्री:रक्ष+ा+मंत्र+ी</v>
      </c>
    </row>
    <row r="144" spans="1:14">
      <c r="A144" t="s">
        <v>298</v>
      </c>
      <c r="B144">
        <f t="shared" si="10"/>
        <v>1</v>
      </c>
      <c r="C144">
        <v>1</v>
      </c>
      <c r="D144">
        <f t="shared" si="14"/>
        <v>0</v>
      </c>
      <c r="E144">
        <f>'SW 3, LSL 15'!E144</f>
        <v>1</v>
      </c>
      <c r="G144">
        <f t="shared" si="11"/>
        <v>1</v>
      </c>
      <c r="H144">
        <f t="shared" si="12"/>
        <v>0</v>
      </c>
      <c r="I144">
        <f t="shared" si="12"/>
        <v>0</v>
      </c>
      <c r="J144">
        <f t="shared" si="13"/>
        <v>0</v>
      </c>
      <c r="L144">
        <f>'SW 4, LSL INF'!C144</f>
        <v>1</v>
      </c>
      <c r="M144">
        <f>'SW 4, LSL 25'!C144</f>
        <v>1</v>
      </c>
      <c r="N144" t="str">
        <f>IF(M144=0,IF(L144=1,'SW 4, LSL INF'!A144,'SW 4, LSL 25'!A144),'SW 4, LSL 25'!A144)</f>
        <v>पैरामेडिकल:पैर+ा+मेडिकल</v>
      </c>
    </row>
    <row r="145" spans="1:14">
      <c r="A145" t="s">
        <v>299</v>
      </c>
      <c r="B145">
        <f t="shared" si="10"/>
        <v>1</v>
      </c>
      <c r="C145">
        <v>1</v>
      </c>
      <c r="D145">
        <f t="shared" si="14"/>
        <v>0</v>
      </c>
      <c r="E145">
        <f>'SW 3, LSL 15'!E145</f>
        <v>0</v>
      </c>
      <c r="G145">
        <f t="shared" si="11"/>
        <v>0</v>
      </c>
      <c r="H145">
        <f t="shared" si="12"/>
        <v>0</v>
      </c>
      <c r="I145">
        <f t="shared" si="12"/>
        <v>0</v>
      </c>
      <c r="J145">
        <f t="shared" si="13"/>
        <v>0</v>
      </c>
      <c r="L145">
        <f>'SW 4, LSL INF'!C145</f>
        <v>1</v>
      </c>
      <c r="M145">
        <f>'SW 4, LSL 25'!C145</f>
        <v>1</v>
      </c>
      <c r="N145" t="str">
        <f>IF(M145=0,IF(L145=1,'SW 4, LSL INF'!A145,'SW 4, LSL 25'!A145),'SW 4, LSL 25'!A145)</f>
        <v>व्यक्तित्वों:व्यक्त+ित+्व+ों</v>
      </c>
    </row>
    <row r="146" spans="1:14">
      <c r="A146" t="s">
        <v>411</v>
      </c>
      <c r="B146">
        <f t="shared" si="10"/>
        <v>2</v>
      </c>
      <c r="C146">
        <v>0</v>
      </c>
      <c r="D146">
        <f t="shared" si="14"/>
        <v>0</v>
      </c>
      <c r="E146">
        <f>'SW 3, LSL 15'!E146</f>
        <v>1</v>
      </c>
      <c r="G146">
        <f t="shared" si="11"/>
        <v>0</v>
      </c>
      <c r="H146">
        <f t="shared" si="12"/>
        <v>0</v>
      </c>
      <c r="I146">
        <f t="shared" si="12"/>
        <v>0</v>
      </c>
      <c r="J146">
        <f t="shared" si="13"/>
        <v>0</v>
      </c>
      <c r="L146">
        <f>'SW 4, LSL INF'!C146</f>
        <v>0</v>
      </c>
      <c r="M146">
        <f>'SW 4, LSL 25'!C146</f>
        <v>0</v>
      </c>
      <c r="N146" t="str">
        <f>IF(M146=0,IF(L146=1,'SW 4, LSL INF'!A146,'SW 4, LSL 25'!A146),'SW 4, LSL 25'!A146)</f>
        <v>इलेक्ट्रोनिक्स:इल+े+क+्ट+्रो+निक+्स</v>
      </c>
    </row>
    <row r="147" spans="1:14">
      <c r="A147" t="s">
        <v>144</v>
      </c>
      <c r="B147">
        <f t="shared" si="10"/>
        <v>1</v>
      </c>
      <c r="C147">
        <v>1</v>
      </c>
      <c r="D147">
        <f t="shared" si="14"/>
        <v>0</v>
      </c>
      <c r="E147">
        <f>'SW 3, LSL 15'!E147</f>
        <v>0</v>
      </c>
      <c r="G147">
        <f t="shared" si="11"/>
        <v>0</v>
      </c>
      <c r="H147">
        <f t="shared" si="12"/>
        <v>0</v>
      </c>
      <c r="I147">
        <f t="shared" si="12"/>
        <v>0</v>
      </c>
      <c r="J147">
        <f t="shared" si="13"/>
        <v>0</v>
      </c>
      <c r="L147">
        <f>'SW 4, LSL INF'!C147</f>
        <v>1</v>
      </c>
      <c r="M147">
        <f>'SW 4, LSL 25'!C147</f>
        <v>1</v>
      </c>
      <c r="N147" t="str">
        <f>IF(M147=0,IF(L147=1,'SW 4, LSL INF'!A147,'SW 4, LSL 25'!A147),'SW 4, LSL 25'!A147)</f>
        <v>विशेषज्ञों:वि+शेष+ज्ञ+ों</v>
      </c>
    </row>
    <row r="148" spans="1:14">
      <c r="A148" t="s">
        <v>145</v>
      </c>
      <c r="B148">
        <f t="shared" si="10"/>
        <v>2</v>
      </c>
      <c r="C148">
        <v>0</v>
      </c>
      <c r="D148">
        <f t="shared" si="14"/>
        <v>0</v>
      </c>
      <c r="E148">
        <f>'SW 3, LSL 15'!E148</f>
        <v>1</v>
      </c>
      <c r="G148">
        <f t="shared" si="11"/>
        <v>0</v>
      </c>
      <c r="H148">
        <f t="shared" si="12"/>
        <v>0</v>
      </c>
      <c r="I148">
        <f t="shared" si="12"/>
        <v>0</v>
      </c>
      <c r="J148">
        <f t="shared" si="13"/>
        <v>0</v>
      </c>
      <c r="L148">
        <f>'SW 4, LSL INF'!C148</f>
        <v>1</v>
      </c>
      <c r="M148">
        <f>'SW 4, LSL 25'!C148</f>
        <v>0</v>
      </c>
      <c r="N148" t="str">
        <f>IF(M148=0,IF(L148=1,'SW 4, LSL INF'!A148,'SW 4, LSL 25'!A148),'SW 4, LSL 25'!A148)</f>
        <v>कॉम्बिनेशन:कॉम्बिनेशन</v>
      </c>
    </row>
    <row r="149" spans="1:14">
      <c r="A149" t="s">
        <v>300</v>
      </c>
      <c r="B149">
        <f t="shared" si="10"/>
        <v>0</v>
      </c>
      <c r="C149">
        <v>0</v>
      </c>
      <c r="D149">
        <f t="shared" si="14"/>
        <v>0</v>
      </c>
      <c r="E149">
        <f>'SW 3, LSL 15'!E149</f>
        <v>0</v>
      </c>
      <c r="G149">
        <f t="shared" si="11"/>
        <v>0</v>
      </c>
      <c r="H149">
        <f t="shared" si="12"/>
        <v>0</v>
      </c>
      <c r="I149">
        <f t="shared" si="12"/>
        <v>0</v>
      </c>
      <c r="J149">
        <f t="shared" si="13"/>
        <v>0</v>
      </c>
      <c r="L149">
        <f>'SW 4, LSL INF'!C149</f>
        <v>0</v>
      </c>
      <c r="M149">
        <f>'SW 4, LSL 25'!C149</f>
        <v>0</v>
      </c>
      <c r="N149" t="str">
        <f>IF(M149=0,IF(L149=1,'SW 4, LSL INF'!A149,'SW 4, LSL 25'!A149),'SW 4, LSL 25'!A149)</f>
        <v>रहस्योदघाटन:रहस्य+ो+द+घाट+न</v>
      </c>
    </row>
    <row r="150" spans="1:14">
      <c r="A150" t="s">
        <v>301</v>
      </c>
      <c r="B150">
        <f t="shared" si="10"/>
        <v>1</v>
      </c>
      <c r="C150">
        <v>1</v>
      </c>
      <c r="D150">
        <f t="shared" si="14"/>
        <v>0</v>
      </c>
      <c r="E150">
        <f>'SW 3, LSL 15'!E150</f>
        <v>0</v>
      </c>
      <c r="G150">
        <f t="shared" si="11"/>
        <v>0</v>
      </c>
      <c r="H150">
        <f t="shared" si="12"/>
        <v>0</v>
      </c>
      <c r="I150">
        <f t="shared" si="12"/>
        <v>0</v>
      </c>
      <c r="J150">
        <f t="shared" si="13"/>
        <v>0</v>
      </c>
      <c r="L150">
        <f>'SW 4, LSL INF'!C150</f>
        <v>0</v>
      </c>
      <c r="M150">
        <f>'SW 4, LSL 25'!C150</f>
        <v>1</v>
      </c>
      <c r="N150" t="str">
        <f>IF(M150=0,IF(L150=1,'SW 4, LSL INF'!A150,'SW 4, LSL 25'!A150),'SW 4, LSL 25'!A150)</f>
        <v>प्रतिद्वंद्विता:प्रति+द्वंद+्व+िता</v>
      </c>
    </row>
    <row r="151" spans="1:14">
      <c r="A151" t="s">
        <v>148</v>
      </c>
      <c r="B151">
        <f t="shared" si="10"/>
        <v>0</v>
      </c>
      <c r="C151">
        <v>0</v>
      </c>
      <c r="D151">
        <f t="shared" si="14"/>
        <v>0</v>
      </c>
      <c r="E151">
        <f>'SW 3, LSL 15'!E151</f>
        <v>0</v>
      </c>
      <c r="G151">
        <f t="shared" si="11"/>
        <v>0</v>
      </c>
      <c r="H151">
        <f t="shared" si="12"/>
        <v>0</v>
      </c>
      <c r="I151">
        <f t="shared" si="12"/>
        <v>0</v>
      </c>
      <c r="J151">
        <f t="shared" si="13"/>
        <v>0</v>
      </c>
      <c r="L151">
        <f>'SW 4, LSL INF'!C151</f>
        <v>0</v>
      </c>
      <c r="M151">
        <f>'SW 4, LSL 25'!C151</f>
        <v>0</v>
      </c>
      <c r="N151" t="str">
        <f>IF(M151=0,IF(L151=1,'SW 4, LSL INF'!A151,'SW 4, LSL 25'!A151),'SW 4, LSL 25'!A151)</f>
        <v>परिवारजनों:परि+वार+जन+ों</v>
      </c>
    </row>
    <row r="152" spans="1:14">
      <c r="A152" t="s">
        <v>302</v>
      </c>
      <c r="B152">
        <f t="shared" si="10"/>
        <v>1</v>
      </c>
      <c r="C152">
        <v>1</v>
      </c>
      <c r="D152">
        <f t="shared" si="14"/>
        <v>0</v>
      </c>
      <c r="E152">
        <f>'SW 3, LSL 15'!E152</f>
        <v>0</v>
      </c>
      <c r="G152">
        <f t="shared" si="11"/>
        <v>0</v>
      </c>
      <c r="H152">
        <f t="shared" si="12"/>
        <v>0</v>
      </c>
      <c r="I152">
        <f t="shared" si="12"/>
        <v>0</v>
      </c>
      <c r="J152">
        <f t="shared" si="13"/>
        <v>0</v>
      </c>
      <c r="L152">
        <f>'SW 4, LSL INF'!C152</f>
        <v>1</v>
      </c>
      <c r="M152">
        <f>'SW 4, LSL 25'!C152</f>
        <v>1</v>
      </c>
      <c r="N152" t="str">
        <f>IF(M152=0,IF(L152=1,'SW 4, LSL INF'!A152,'SW 4, LSL 25'!A152),'SW 4, LSL 25'!A152)</f>
        <v>तरक्कीपसंद:तरक्की+पसंद</v>
      </c>
    </row>
    <row r="153" spans="1:14">
      <c r="A153" t="s">
        <v>150</v>
      </c>
      <c r="B153">
        <f t="shared" si="10"/>
        <v>0</v>
      </c>
      <c r="C153">
        <v>0</v>
      </c>
      <c r="D153">
        <f t="shared" si="14"/>
        <v>0</v>
      </c>
      <c r="E153">
        <f>'SW 3, LSL 15'!E153</f>
        <v>0</v>
      </c>
      <c r="G153">
        <f t="shared" si="11"/>
        <v>0</v>
      </c>
      <c r="H153">
        <f t="shared" si="12"/>
        <v>0</v>
      </c>
      <c r="I153">
        <f t="shared" si="12"/>
        <v>0</v>
      </c>
      <c r="J153">
        <f t="shared" si="13"/>
        <v>0</v>
      </c>
      <c r="L153">
        <f>'SW 4, LSL INF'!C153</f>
        <v>0</v>
      </c>
      <c r="M153">
        <f>'SW 4, LSL 25'!C153</f>
        <v>0</v>
      </c>
      <c r="N153" t="str">
        <f>IF(M153=0,IF(L153=1,'SW 4, LSL INF'!A153,'SW 4, LSL 25'!A153),'SW 4, LSL 25'!A153)</f>
        <v>बकायेदारों:बक+ा+ये+दार+ों</v>
      </c>
    </row>
    <row r="154" spans="1:14">
      <c r="A154" t="s">
        <v>373</v>
      </c>
      <c r="B154">
        <f t="shared" si="10"/>
        <v>0</v>
      </c>
      <c r="C154">
        <v>0</v>
      </c>
      <c r="D154">
        <f t="shared" si="14"/>
        <v>0</v>
      </c>
      <c r="E154">
        <f>'SW 3, LSL 15'!E154</f>
        <v>0</v>
      </c>
      <c r="G154">
        <f t="shared" si="11"/>
        <v>0</v>
      </c>
      <c r="H154">
        <f t="shared" si="12"/>
        <v>0</v>
      </c>
      <c r="I154">
        <f t="shared" si="12"/>
        <v>0</v>
      </c>
      <c r="J154">
        <f t="shared" si="13"/>
        <v>0</v>
      </c>
      <c r="L154">
        <f>'SW 4, LSL INF'!C154</f>
        <v>0</v>
      </c>
      <c r="M154">
        <f>'SW 4, LSL 25'!C154</f>
        <v>0</v>
      </c>
      <c r="N154" t="str">
        <f>IF(M154=0,IF(L154=1,'SW 4, LSL INF'!A154,'SW 4, LSL 25'!A154),'SW 4, LSL 25'!A154)</f>
        <v>शुक्राणुओं:शुक्राणु+ओं</v>
      </c>
    </row>
    <row r="155" spans="1:14">
      <c r="A155" t="s">
        <v>152</v>
      </c>
      <c r="B155">
        <f t="shared" si="10"/>
        <v>0</v>
      </c>
      <c r="C155">
        <v>0</v>
      </c>
      <c r="D155">
        <f t="shared" si="14"/>
        <v>1</v>
      </c>
      <c r="E155">
        <f>'SW 3, LSL 15'!E155</f>
        <v>1</v>
      </c>
      <c r="G155">
        <f t="shared" si="11"/>
        <v>0</v>
      </c>
      <c r="H155">
        <f t="shared" si="12"/>
        <v>0</v>
      </c>
      <c r="I155">
        <f t="shared" si="12"/>
        <v>1</v>
      </c>
      <c r="J155">
        <f t="shared" si="13"/>
        <v>0</v>
      </c>
      <c r="L155">
        <f>'SW 4, LSL INF'!C155</f>
        <v>0</v>
      </c>
      <c r="M155">
        <f>'SW 4, LSL 25'!C155</f>
        <v>0</v>
      </c>
      <c r="N155" t="str">
        <f>IF(M155=0,IF(L155=1,'SW 4, LSL INF'!A155,'SW 4, LSL 25'!A155),'SW 4, LSL 25'!A155)</f>
        <v>हीमोफ़ीलिया:हीमोफ़ीलिया</v>
      </c>
    </row>
    <row r="156" spans="1:14">
      <c r="A156" t="s">
        <v>153</v>
      </c>
      <c r="B156">
        <f t="shared" si="10"/>
        <v>1</v>
      </c>
      <c r="C156">
        <v>1</v>
      </c>
      <c r="D156">
        <f t="shared" si="14"/>
        <v>0</v>
      </c>
      <c r="E156">
        <f>'SW 3, LSL 15'!E156</f>
        <v>0</v>
      </c>
      <c r="G156">
        <f t="shared" si="11"/>
        <v>0</v>
      </c>
      <c r="H156">
        <f t="shared" si="12"/>
        <v>0</v>
      </c>
      <c r="I156">
        <f t="shared" si="12"/>
        <v>0</v>
      </c>
      <c r="J156">
        <f t="shared" si="13"/>
        <v>0</v>
      </c>
      <c r="L156">
        <f>'SW 4, LSL INF'!C156</f>
        <v>1</v>
      </c>
      <c r="M156">
        <f>'SW 4, LSL 25'!C156</f>
        <v>1</v>
      </c>
      <c r="N156" t="str">
        <f>IF(M156=0,IF(L156=1,'SW 4, LSL INF'!A156,'SW 4, LSL 25'!A156),'SW 4, LSL 25'!A156)</f>
        <v>सहयोगपूर्ण:सह+योग+पूर्ण</v>
      </c>
    </row>
    <row r="157" spans="1:14">
      <c r="A157" t="s">
        <v>154</v>
      </c>
      <c r="B157">
        <f t="shared" si="10"/>
        <v>2</v>
      </c>
      <c r="C157">
        <v>0</v>
      </c>
      <c r="D157">
        <f t="shared" si="14"/>
        <v>0</v>
      </c>
      <c r="E157">
        <f>'SW 3, LSL 15'!E157</f>
        <v>1</v>
      </c>
      <c r="G157">
        <f t="shared" si="11"/>
        <v>0</v>
      </c>
      <c r="H157">
        <f t="shared" si="12"/>
        <v>0</v>
      </c>
      <c r="I157">
        <f t="shared" si="12"/>
        <v>0</v>
      </c>
      <c r="J157">
        <f t="shared" si="13"/>
        <v>0</v>
      </c>
      <c r="L157">
        <f>'SW 4, LSL INF'!C157</f>
        <v>1</v>
      </c>
      <c r="M157">
        <f>'SW 4, LSL 25'!C157</f>
        <v>0</v>
      </c>
      <c r="N157" t="str">
        <f>IF(M157=0,IF(L157=1,'SW 4, LSL INF'!A157,'SW 4, LSL 25'!A157),'SW 4, LSL 25'!A157)</f>
        <v>मेटास्टेसिस:मेटास्टेसिस</v>
      </c>
    </row>
    <row r="158" spans="1:14">
      <c r="A158" t="s">
        <v>374</v>
      </c>
      <c r="B158">
        <f t="shared" si="10"/>
        <v>1</v>
      </c>
      <c r="C158">
        <v>1</v>
      </c>
      <c r="D158">
        <f t="shared" si="14"/>
        <v>0</v>
      </c>
      <c r="E158">
        <f>'SW 3, LSL 15'!E158</f>
        <v>0</v>
      </c>
      <c r="G158">
        <f t="shared" si="11"/>
        <v>0</v>
      </c>
      <c r="H158">
        <f t="shared" si="12"/>
        <v>0</v>
      </c>
      <c r="I158">
        <f t="shared" si="12"/>
        <v>0</v>
      </c>
      <c r="J158">
        <f t="shared" si="13"/>
        <v>0</v>
      </c>
      <c r="L158">
        <f>'SW 4, LSL INF'!C158</f>
        <v>1</v>
      </c>
      <c r="M158">
        <f>'SW 4, LSL 25'!C158</f>
        <v>1</v>
      </c>
      <c r="N158" t="str">
        <f>IF(M158=0,IF(L158=1,'SW 4, LSL INF'!A158,'SW 4, LSL 25'!A158),'SW 4, LSL 25'!A158)</f>
        <v>श्रध्दांजलि:श्रध्दा+ं+जल+ि</v>
      </c>
    </row>
    <row r="159" spans="1:14">
      <c r="A159" t="s">
        <v>304</v>
      </c>
      <c r="B159">
        <f t="shared" si="10"/>
        <v>0</v>
      </c>
      <c r="C159">
        <v>0</v>
      </c>
      <c r="D159">
        <f t="shared" si="14"/>
        <v>0</v>
      </c>
      <c r="E159">
        <f>'SW 3, LSL 15'!E159</f>
        <v>0</v>
      </c>
      <c r="G159">
        <f t="shared" si="11"/>
        <v>0</v>
      </c>
      <c r="H159">
        <f t="shared" si="12"/>
        <v>0</v>
      </c>
      <c r="I159">
        <f t="shared" si="12"/>
        <v>0</v>
      </c>
      <c r="J159">
        <f t="shared" si="13"/>
        <v>0</v>
      </c>
      <c r="L159">
        <f>'SW 4, LSL INF'!C159</f>
        <v>0</v>
      </c>
      <c r="M159">
        <f>'SW 4, LSL 25'!C159</f>
        <v>0</v>
      </c>
      <c r="N159" t="str">
        <f>IF(M159=0,IF(L159=1,'SW 4, LSL INF'!A159,'SW 4, LSL 25'!A159),'SW 4, LSL 25'!A159)</f>
        <v>धक्कामुक्की:धक+्का+मुक्की</v>
      </c>
    </row>
    <row r="160" spans="1:14">
      <c r="A160" t="s">
        <v>157</v>
      </c>
      <c r="B160">
        <f t="shared" si="10"/>
        <v>0</v>
      </c>
      <c r="C160">
        <v>0</v>
      </c>
      <c r="D160">
        <f t="shared" si="14"/>
        <v>0</v>
      </c>
      <c r="E160">
        <f>'SW 3, LSL 15'!E160</f>
        <v>1</v>
      </c>
      <c r="G160">
        <f t="shared" si="11"/>
        <v>0</v>
      </c>
      <c r="H160">
        <f t="shared" si="12"/>
        <v>0</v>
      </c>
      <c r="I160">
        <f t="shared" si="12"/>
        <v>0</v>
      </c>
      <c r="J160">
        <f t="shared" si="13"/>
        <v>0</v>
      </c>
      <c r="L160">
        <f>'SW 4, LSL INF'!C160</f>
        <v>0</v>
      </c>
      <c r="M160">
        <f>'SW 4, LSL 25'!C160</f>
        <v>0</v>
      </c>
      <c r="N160" t="str">
        <f>IF(M160=0,IF(L160=1,'SW 4, LSL INF'!A160,'SW 4, LSL 25'!A160),'SW 4, LSL 25'!A160)</f>
        <v>आर्टिस्टों:आर+्ट+िस्ट+ों</v>
      </c>
    </row>
    <row r="161" spans="1:14">
      <c r="A161" t="s">
        <v>158</v>
      </c>
      <c r="B161">
        <f t="shared" si="10"/>
        <v>1</v>
      </c>
      <c r="C161">
        <v>1</v>
      </c>
      <c r="D161">
        <f t="shared" si="14"/>
        <v>0</v>
      </c>
      <c r="E161">
        <f>'SW 3, LSL 15'!E161</f>
        <v>0</v>
      </c>
      <c r="G161">
        <f t="shared" si="11"/>
        <v>0</v>
      </c>
      <c r="H161">
        <f t="shared" si="12"/>
        <v>0</v>
      </c>
      <c r="I161">
        <f t="shared" si="12"/>
        <v>0</v>
      </c>
      <c r="J161">
        <f t="shared" si="13"/>
        <v>0</v>
      </c>
      <c r="L161">
        <f>'SW 4, LSL INF'!C161</f>
        <v>1</v>
      </c>
      <c r="M161">
        <f>'SW 4, LSL 25'!C161</f>
        <v>1</v>
      </c>
      <c r="N161" t="str">
        <f>IF(M161=0,IF(L161=1,'SW 4, LSL INF'!A161,'SW 4, LSL 25'!A161),'SW 4, LSL 25'!A161)</f>
        <v>चन्द्रबाबू:चन्द्र+बाबू</v>
      </c>
    </row>
    <row r="162" spans="1:14">
      <c r="A162" t="s">
        <v>159</v>
      </c>
      <c r="B162">
        <f t="shared" si="10"/>
        <v>0</v>
      </c>
      <c r="C162">
        <v>0</v>
      </c>
      <c r="D162">
        <f t="shared" si="14"/>
        <v>0</v>
      </c>
      <c r="E162">
        <f>'SW 3, LSL 15'!E162</f>
        <v>0</v>
      </c>
      <c r="G162">
        <f t="shared" si="11"/>
        <v>0</v>
      </c>
      <c r="H162">
        <f t="shared" si="12"/>
        <v>0</v>
      </c>
      <c r="I162">
        <f t="shared" si="12"/>
        <v>0</v>
      </c>
      <c r="J162">
        <f t="shared" si="13"/>
        <v>0</v>
      </c>
      <c r="L162">
        <f>'SW 4, LSL INF'!C162</f>
        <v>0</v>
      </c>
      <c r="M162">
        <f>'SW 4, LSL 25'!C162</f>
        <v>0</v>
      </c>
      <c r="N162" t="str">
        <f>IF(M162=0,IF(L162=1,'SW 4, LSL INF'!A162,'SW 4, LSL 25'!A162),'SW 4, LSL 25'!A162)</f>
        <v>केंद्रीकृत:के+ंद्र+ीकृत</v>
      </c>
    </row>
    <row r="163" spans="1:14">
      <c r="A163" t="s">
        <v>416</v>
      </c>
      <c r="B163">
        <f t="shared" si="10"/>
        <v>2</v>
      </c>
      <c r="C163">
        <v>1</v>
      </c>
      <c r="D163">
        <f t="shared" si="14"/>
        <v>0</v>
      </c>
      <c r="E163">
        <f>'SW 3, LSL 15'!E163</f>
        <v>0</v>
      </c>
      <c r="G163">
        <f t="shared" si="11"/>
        <v>0</v>
      </c>
      <c r="H163">
        <f t="shared" si="12"/>
        <v>0</v>
      </c>
      <c r="I163">
        <f t="shared" si="12"/>
        <v>0</v>
      </c>
      <c r="J163">
        <f t="shared" si="13"/>
        <v>0</v>
      </c>
      <c r="L163">
        <f>'SW 4, LSL INF'!C163</f>
        <v>0</v>
      </c>
      <c r="M163">
        <f>'SW 4, LSL 25'!C163</f>
        <v>0</v>
      </c>
      <c r="N163" t="str">
        <f>IF(M163=0,IF(L163=1,'SW 4, LSL INF'!A163,'SW 4, LSL 25'!A163),'SW 4, LSL 25'!A163)</f>
        <v>प्रशिक्षुओं:प्र+शि+क्षु+ओं</v>
      </c>
    </row>
    <row r="164" spans="1:14">
      <c r="A164" t="s">
        <v>161</v>
      </c>
      <c r="B164">
        <f t="shared" si="10"/>
        <v>0</v>
      </c>
      <c r="C164">
        <v>0</v>
      </c>
      <c r="D164">
        <f t="shared" si="14"/>
        <v>0</v>
      </c>
      <c r="E164">
        <f>'SW 3, LSL 15'!E164</f>
        <v>1</v>
      </c>
      <c r="G164">
        <f t="shared" si="11"/>
        <v>0</v>
      </c>
      <c r="H164">
        <f t="shared" si="12"/>
        <v>0</v>
      </c>
      <c r="I164">
        <f t="shared" si="12"/>
        <v>0</v>
      </c>
      <c r="J164">
        <f t="shared" si="13"/>
        <v>0</v>
      </c>
      <c r="L164">
        <f>'SW 4, LSL INF'!C164</f>
        <v>0</v>
      </c>
      <c r="M164">
        <f>'SW 4, LSL 25'!C164</f>
        <v>0</v>
      </c>
      <c r="N164" t="str">
        <f>IF(M164=0,IF(L164=1,'SW 4, LSL INF'!A164,'SW 4, LSL 25'!A164),'SW 4, LSL 25'!A164)</f>
        <v>रेटिनोपैथी:रे+टिन+ो+पै+थी</v>
      </c>
    </row>
    <row r="165" spans="1:14">
      <c r="A165" t="s">
        <v>162</v>
      </c>
      <c r="B165">
        <f t="shared" si="10"/>
        <v>1</v>
      </c>
      <c r="C165">
        <v>1</v>
      </c>
      <c r="D165">
        <f t="shared" si="14"/>
        <v>0</v>
      </c>
      <c r="E165">
        <f>'SW 3, LSL 15'!E165</f>
        <v>0</v>
      </c>
      <c r="G165">
        <f t="shared" si="11"/>
        <v>0</v>
      </c>
      <c r="H165">
        <f t="shared" si="12"/>
        <v>0</v>
      </c>
      <c r="I165">
        <f t="shared" si="12"/>
        <v>0</v>
      </c>
      <c r="J165">
        <f t="shared" si="13"/>
        <v>0</v>
      </c>
      <c r="L165">
        <f>'SW 4, LSL INF'!C165</f>
        <v>1</v>
      </c>
      <c r="M165">
        <f>'SW 4, LSL 25'!C165</f>
        <v>1</v>
      </c>
      <c r="N165" t="str">
        <f>IF(M165=0,IF(L165=1,'SW 4, LSL INF'!A165,'SW 4, LSL 25'!A165),'SW 4, LSL 25'!A165)</f>
        <v>मूर्तिपूजा:मूर्ति+पूजा</v>
      </c>
    </row>
    <row r="166" spans="1:14">
      <c r="A166" t="s">
        <v>305</v>
      </c>
      <c r="B166">
        <f t="shared" si="10"/>
        <v>0</v>
      </c>
      <c r="C166">
        <v>0</v>
      </c>
      <c r="D166">
        <f t="shared" si="14"/>
        <v>0</v>
      </c>
      <c r="E166">
        <f>'SW 3, LSL 15'!E166</f>
        <v>0</v>
      </c>
      <c r="G166">
        <f t="shared" si="11"/>
        <v>0</v>
      </c>
      <c r="H166">
        <f t="shared" si="12"/>
        <v>0</v>
      </c>
      <c r="I166">
        <f t="shared" si="12"/>
        <v>0</v>
      </c>
      <c r="J166">
        <f t="shared" si="13"/>
        <v>0</v>
      </c>
      <c r="L166">
        <f>'SW 4, LSL INF'!C166</f>
        <v>0</v>
      </c>
      <c r="M166">
        <f>'SW 4, LSL 25'!C166</f>
        <v>0</v>
      </c>
      <c r="N166" t="str">
        <f>IF(M166=0,IF(L166=1,'SW 4, LSL INF'!A166,'SW 4, LSL 25'!A166),'SW 4, LSL 25'!A166)</f>
        <v>पेयजलापूर्ति:पे+य+जला+पूर्ति</v>
      </c>
    </row>
    <row r="167" spans="1:14">
      <c r="A167" t="s">
        <v>375</v>
      </c>
      <c r="B167">
        <f t="shared" si="10"/>
        <v>1</v>
      </c>
      <c r="C167">
        <v>1</v>
      </c>
      <c r="D167">
        <f t="shared" si="14"/>
        <v>0</v>
      </c>
      <c r="E167">
        <f>'SW 3, LSL 15'!E167</f>
        <v>0</v>
      </c>
      <c r="G167">
        <f t="shared" si="11"/>
        <v>0</v>
      </c>
      <c r="H167">
        <f t="shared" si="12"/>
        <v>0</v>
      </c>
      <c r="I167">
        <f t="shared" si="12"/>
        <v>0</v>
      </c>
      <c r="J167">
        <f t="shared" si="13"/>
        <v>0</v>
      </c>
      <c r="L167">
        <f>'SW 4, LSL INF'!C167</f>
        <v>1</v>
      </c>
      <c r="M167">
        <f>'SW 4, LSL 25'!C167</f>
        <v>1</v>
      </c>
      <c r="N167" t="str">
        <f>IF(M167=0,IF(L167=1,'SW 4, LSL INF'!A167,'SW 4, LSL 25'!A167),'SW 4, LSL 25'!A167)</f>
        <v>क्रान्तियों:क्रान्त+ियों</v>
      </c>
    </row>
    <row r="168" spans="1:14">
      <c r="A168" t="s">
        <v>165</v>
      </c>
      <c r="B168">
        <f t="shared" si="10"/>
        <v>1</v>
      </c>
      <c r="C168">
        <v>1</v>
      </c>
      <c r="D168">
        <f t="shared" si="14"/>
        <v>0</v>
      </c>
      <c r="E168">
        <f>'SW 3, LSL 15'!E168</f>
        <v>0</v>
      </c>
      <c r="G168">
        <f t="shared" si="11"/>
        <v>0</v>
      </c>
      <c r="H168">
        <f t="shared" si="12"/>
        <v>0</v>
      </c>
      <c r="I168">
        <f t="shared" si="12"/>
        <v>0</v>
      </c>
      <c r="J168">
        <f t="shared" si="13"/>
        <v>0</v>
      </c>
      <c r="L168">
        <f>'SW 4, LSL INF'!C168</f>
        <v>1</v>
      </c>
      <c r="M168">
        <f>'SW 4, LSL 25'!C168</f>
        <v>1</v>
      </c>
      <c r="N168" t="str">
        <f>IF(M168=0,IF(L168=1,'SW 4, LSL INF'!A168,'SW 4, LSL 25'!A168),'SW 4, LSL 25'!A168)</f>
        <v>आत्मस्वीकृति:आत्म+स्व+ीकृत+ि</v>
      </c>
    </row>
    <row r="169" spans="1:14">
      <c r="A169" t="s">
        <v>166</v>
      </c>
      <c r="B169">
        <f t="shared" si="10"/>
        <v>0</v>
      </c>
      <c r="C169">
        <v>0</v>
      </c>
      <c r="D169">
        <f t="shared" si="14"/>
        <v>0</v>
      </c>
      <c r="E169">
        <f>'SW 3, LSL 15'!E169</f>
        <v>0</v>
      </c>
      <c r="G169">
        <f t="shared" si="11"/>
        <v>0</v>
      </c>
      <c r="H169">
        <f t="shared" si="12"/>
        <v>0</v>
      </c>
      <c r="I169">
        <f t="shared" si="12"/>
        <v>0</v>
      </c>
      <c r="J169">
        <f t="shared" si="13"/>
        <v>0</v>
      </c>
      <c r="L169">
        <f>'SW 4, LSL INF'!C169</f>
        <v>0</v>
      </c>
      <c r="M169">
        <f>'SW 4, LSL 25'!C169</f>
        <v>0</v>
      </c>
      <c r="N169" t="str">
        <f>IF(M169=0,IF(L169=1,'SW 4, LSL INF'!A169,'SW 4, LSL 25'!A169),'SW 4, LSL 25'!A169)</f>
        <v>घोटालेबाजों:घोटा+ले+बाज+ों</v>
      </c>
    </row>
    <row r="170" spans="1:14">
      <c r="A170" t="s">
        <v>167</v>
      </c>
      <c r="B170">
        <f t="shared" si="10"/>
        <v>0</v>
      </c>
      <c r="C170">
        <v>0</v>
      </c>
      <c r="D170">
        <f t="shared" si="14"/>
        <v>0</v>
      </c>
      <c r="E170">
        <f>'SW 3, LSL 15'!E170</f>
        <v>1</v>
      </c>
      <c r="G170">
        <f t="shared" si="11"/>
        <v>0</v>
      </c>
      <c r="H170">
        <f t="shared" si="12"/>
        <v>0</v>
      </c>
      <c r="I170">
        <f t="shared" si="12"/>
        <v>0</v>
      </c>
      <c r="J170">
        <f t="shared" si="13"/>
        <v>0</v>
      </c>
      <c r="L170">
        <f>'SW 4, LSL INF'!C170</f>
        <v>0</v>
      </c>
      <c r="M170">
        <f>'SW 4, LSL 25'!C170</f>
        <v>0</v>
      </c>
      <c r="N170" t="str">
        <f>IF(M170=0,IF(L170=1,'SW 4, LSL INF'!A170,'SW 4, LSL 25'!A170),'SW 4, LSL 25'!A170)</f>
        <v>क्रेडिबिलिटी:क्+रे+डि+बिल+िटी</v>
      </c>
    </row>
    <row r="171" spans="1:14">
      <c r="A171" t="s">
        <v>418</v>
      </c>
      <c r="B171">
        <f t="shared" si="10"/>
        <v>2</v>
      </c>
      <c r="C171">
        <v>0</v>
      </c>
      <c r="D171">
        <f t="shared" si="14"/>
        <v>0</v>
      </c>
      <c r="E171">
        <f>'SW 3, LSL 15'!E171</f>
        <v>0</v>
      </c>
      <c r="G171">
        <f t="shared" si="11"/>
        <v>0</v>
      </c>
      <c r="H171">
        <f t="shared" si="12"/>
        <v>0</v>
      </c>
      <c r="I171">
        <f t="shared" si="12"/>
        <v>0</v>
      </c>
      <c r="J171">
        <f t="shared" si="13"/>
        <v>0</v>
      </c>
      <c r="L171">
        <f>'SW 4, LSL INF'!C171</f>
        <v>0</v>
      </c>
      <c r="M171">
        <f>'SW 4, LSL 25'!C171</f>
        <v>0</v>
      </c>
      <c r="N171" t="str">
        <f>IF(M171=0,IF(L171=1,'SW 4, LSL INF'!A171,'SW 4, LSL 25'!A171),'SW 4, LSL 25'!A171)</f>
        <v>महामृत्युंजय:महा+मृत+्य+ु+ं+जय</v>
      </c>
    </row>
    <row r="172" spans="1:14">
      <c r="A172" t="s">
        <v>169</v>
      </c>
      <c r="B172">
        <f t="shared" si="10"/>
        <v>0</v>
      </c>
      <c r="C172">
        <v>0</v>
      </c>
      <c r="D172">
        <f t="shared" si="14"/>
        <v>0</v>
      </c>
      <c r="E172">
        <f>'SW 3, LSL 15'!E172</f>
        <v>0</v>
      </c>
      <c r="G172">
        <f t="shared" si="11"/>
        <v>0</v>
      </c>
      <c r="H172">
        <f t="shared" si="12"/>
        <v>0</v>
      </c>
      <c r="I172">
        <f t="shared" si="12"/>
        <v>0</v>
      </c>
      <c r="J172">
        <f t="shared" si="13"/>
        <v>0</v>
      </c>
      <c r="L172">
        <f>'SW 4, LSL INF'!C172</f>
        <v>0</v>
      </c>
      <c r="M172">
        <f>'SW 4, LSL 25'!C172</f>
        <v>0</v>
      </c>
      <c r="N172" t="str">
        <f>IF(M172=0,IF(L172=1,'SW 4, LSL INF'!A172,'SW 4, LSL 25'!A172),'SW 4, LSL 25'!A172)</f>
        <v>पर्यावरणीय:पर+्या+वर+ण+ीय</v>
      </c>
    </row>
    <row r="173" spans="1:14">
      <c r="A173" t="s">
        <v>170</v>
      </c>
      <c r="B173">
        <f t="shared" si="10"/>
        <v>0</v>
      </c>
      <c r="C173">
        <v>0</v>
      </c>
      <c r="D173">
        <f t="shared" si="14"/>
        <v>1</v>
      </c>
      <c r="E173">
        <f>'SW 3, LSL 15'!E173</f>
        <v>1</v>
      </c>
      <c r="G173">
        <f t="shared" si="11"/>
        <v>0</v>
      </c>
      <c r="H173">
        <f t="shared" si="12"/>
        <v>0</v>
      </c>
      <c r="I173">
        <f t="shared" si="12"/>
        <v>1</v>
      </c>
      <c r="J173">
        <f t="shared" si="13"/>
        <v>0</v>
      </c>
      <c r="L173">
        <f>'SW 4, LSL INF'!C173</f>
        <v>0</v>
      </c>
      <c r="M173">
        <f>'SW 4, LSL 25'!C173</f>
        <v>0</v>
      </c>
      <c r="N173" t="str">
        <f>IF(M173=0,IF(L173=1,'SW 4, LSL INF'!A173,'SW 4, LSL 25'!A173),'SW 4, LSL 25'!A173)</f>
        <v>सीडब्ल्यूइ:सीडब्ल्यूइ</v>
      </c>
    </row>
    <row r="174" spans="1:14">
      <c r="A174" t="s">
        <v>171</v>
      </c>
      <c r="B174">
        <f t="shared" si="10"/>
        <v>0</v>
      </c>
      <c r="C174">
        <v>0</v>
      </c>
      <c r="D174">
        <f t="shared" si="14"/>
        <v>0</v>
      </c>
      <c r="E174">
        <f>'SW 3, LSL 15'!E174</f>
        <v>0</v>
      </c>
      <c r="G174">
        <f t="shared" si="11"/>
        <v>0</v>
      </c>
      <c r="H174">
        <f t="shared" si="12"/>
        <v>0</v>
      </c>
      <c r="I174">
        <f t="shared" si="12"/>
        <v>0</v>
      </c>
      <c r="J174">
        <f t="shared" si="13"/>
        <v>0</v>
      </c>
      <c r="L174">
        <f>'SW 4, LSL INF'!C174</f>
        <v>0</v>
      </c>
      <c r="M174">
        <f>'SW 4, LSL 25'!C174</f>
        <v>0</v>
      </c>
      <c r="N174" t="str">
        <f>IF(M174=0,IF(L174=1,'SW 4, LSL INF'!A174,'SW 4, LSL 25'!A174),'SW 4, LSL 25'!A174)</f>
        <v>पेचीदगियों:पेच+ी+द+गियों</v>
      </c>
    </row>
    <row r="175" spans="1:14">
      <c r="A175" t="s">
        <v>172</v>
      </c>
      <c r="B175">
        <f t="shared" si="10"/>
        <v>1</v>
      </c>
      <c r="C175">
        <v>1</v>
      </c>
      <c r="D175">
        <f t="shared" si="14"/>
        <v>0</v>
      </c>
      <c r="E175">
        <f>'SW 3, LSL 15'!E175</f>
        <v>0</v>
      </c>
      <c r="G175">
        <f t="shared" si="11"/>
        <v>0</v>
      </c>
      <c r="H175">
        <f t="shared" si="12"/>
        <v>0</v>
      </c>
      <c r="I175">
        <f t="shared" si="12"/>
        <v>0</v>
      </c>
      <c r="J175">
        <f t="shared" si="13"/>
        <v>0</v>
      </c>
      <c r="L175">
        <f>'SW 4, LSL INF'!C175</f>
        <v>1</v>
      </c>
      <c r="M175">
        <f>'SW 4, LSL 25'!C175</f>
        <v>1</v>
      </c>
      <c r="N175" t="str">
        <f>IF(M175=0,IF(L175=1,'SW 4, LSL INF'!A175,'SW 4, LSL 25'!A175),'SW 4, LSL 25'!A175)</f>
        <v>क्षेत्ररक्षक:क्षेत्र+रक्ष+क</v>
      </c>
    </row>
    <row r="176" spans="1:14">
      <c r="A176" t="s">
        <v>173</v>
      </c>
      <c r="B176">
        <f t="shared" si="10"/>
        <v>0</v>
      </c>
      <c r="C176">
        <v>0</v>
      </c>
      <c r="D176">
        <f t="shared" si="14"/>
        <v>0</v>
      </c>
      <c r="E176">
        <f>'SW 3, LSL 15'!E176</f>
        <v>0</v>
      </c>
      <c r="G176">
        <f t="shared" si="11"/>
        <v>0</v>
      </c>
      <c r="H176">
        <f t="shared" si="12"/>
        <v>0</v>
      </c>
      <c r="I176">
        <f t="shared" si="12"/>
        <v>0</v>
      </c>
      <c r="J176">
        <f t="shared" si="13"/>
        <v>0</v>
      </c>
      <c r="L176">
        <f>'SW 4, LSL INF'!C176</f>
        <v>0</v>
      </c>
      <c r="M176">
        <f>'SW 4, LSL 25'!C176</f>
        <v>0</v>
      </c>
      <c r="N176" t="str">
        <f>IF(M176=0,IF(L176=1,'SW 4, LSL INF'!A176,'SW 4, LSL 25'!A176),'SW 4, LSL 25'!A176)</f>
        <v>दिल्लीवासियों:दिल+्ली+वासियों</v>
      </c>
    </row>
    <row r="177" spans="1:14">
      <c r="A177" t="s">
        <v>174</v>
      </c>
      <c r="B177">
        <f t="shared" si="10"/>
        <v>1</v>
      </c>
      <c r="C177">
        <v>1</v>
      </c>
      <c r="D177">
        <f t="shared" si="14"/>
        <v>0</v>
      </c>
      <c r="E177">
        <f>'SW 3, LSL 15'!E177</f>
        <v>0</v>
      </c>
      <c r="G177">
        <f t="shared" si="11"/>
        <v>0</v>
      </c>
      <c r="H177">
        <f t="shared" si="12"/>
        <v>0</v>
      </c>
      <c r="I177">
        <f t="shared" si="12"/>
        <v>0</v>
      </c>
      <c r="J177">
        <f t="shared" si="13"/>
        <v>0</v>
      </c>
      <c r="L177">
        <f>'SW 4, LSL INF'!C177</f>
        <v>0</v>
      </c>
      <c r="M177">
        <f>'SW 4, LSL 25'!C177</f>
        <v>1</v>
      </c>
      <c r="N177" t="str">
        <f>IF(M177=0,IF(L177=1,'SW 4, LSL INF'!A177,'SW 4, LSL 25'!A177),'SW 4, LSL 25'!A177)</f>
        <v>जीवनदायिनी:जीवन+दा+य+िनी</v>
      </c>
    </row>
    <row r="178" spans="1:14">
      <c r="A178" t="s">
        <v>175</v>
      </c>
      <c r="B178">
        <f t="shared" si="10"/>
        <v>1</v>
      </c>
      <c r="C178">
        <v>1</v>
      </c>
      <c r="D178">
        <f t="shared" si="14"/>
        <v>0</v>
      </c>
      <c r="E178">
        <f>'SW 3, LSL 15'!E178</f>
        <v>0</v>
      </c>
      <c r="G178">
        <f t="shared" si="11"/>
        <v>0</v>
      </c>
      <c r="H178">
        <f t="shared" si="12"/>
        <v>0</v>
      </c>
      <c r="I178">
        <f t="shared" si="12"/>
        <v>0</v>
      </c>
      <c r="J178">
        <f t="shared" si="13"/>
        <v>0</v>
      </c>
      <c r="L178">
        <f>'SW 4, LSL INF'!C178</f>
        <v>1</v>
      </c>
      <c r="M178">
        <f>'SW 4, LSL 25'!C178</f>
        <v>1</v>
      </c>
      <c r="N178" t="str">
        <f>IF(M178=0,IF(L178=1,'SW 4, LSL INF'!A178,'SW 4, LSL 25'!A178),'SW 4, LSL 25'!A178)</f>
        <v>क्षेत्ररक्षण:क्षेत्र+रक्ष+ण</v>
      </c>
    </row>
    <row r="179" spans="1:14">
      <c r="A179" t="s">
        <v>176</v>
      </c>
      <c r="B179">
        <f t="shared" si="10"/>
        <v>1</v>
      </c>
      <c r="C179">
        <v>1</v>
      </c>
      <c r="D179">
        <f t="shared" si="14"/>
        <v>0</v>
      </c>
      <c r="E179">
        <f>'SW 3, LSL 15'!E179</f>
        <v>0</v>
      </c>
      <c r="G179">
        <f t="shared" si="11"/>
        <v>0</v>
      </c>
      <c r="H179">
        <f t="shared" si="12"/>
        <v>0</v>
      </c>
      <c r="I179">
        <f t="shared" si="12"/>
        <v>0</v>
      </c>
      <c r="J179">
        <f t="shared" si="13"/>
        <v>0</v>
      </c>
      <c r="L179">
        <f>'SW 4, LSL INF'!C179</f>
        <v>1</v>
      </c>
      <c r="M179">
        <f>'SW 4, LSL 25'!C179</f>
        <v>1</v>
      </c>
      <c r="N179" t="str">
        <f>IF(M179=0,IF(L179=1,'SW 4, LSL INF'!A179,'SW 4, LSL 25'!A179),'SW 4, LSL 25'!A179)</f>
        <v>संस्कारधानी:संस्+कार+धान+ी</v>
      </c>
    </row>
    <row r="180" spans="1:14">
      <c r="A180" t="s">
        <v>306</v>
      </c>
      <c r="B180">
        <f t="shared" si="10"/>
        <v>0</v>
      </c>
      <c r="C180">
        <v>0</v>
      </c>
      <c r="D180">
        <f t="shared" si="14"/>
        <v>0</v>
      </c>
      <c r="E180">
        <f>'SW 3, LSL 15'!E180</f>
        <v>0</v>
      </c>
      <c r="G180">
        <f t="shared" si="11"/>
        <v>0</v>
      </c>
      <c r="H180">
        <f t="shared" si="12"/>
        <v>0</v>
      </c>
      <c r="I180">
        <f t="shared" si="12"/>
        <v>0</v>
      </c>
      <c r="J180">
        <f t="shared" si="13"/>
        <v>0</v>
      </c>
      <c r="L180">
        <f>'SW 4, LSL INF'!C180</f>
        <v>0</v>
      </c>
      <c r="M180">
        <f>'SW 4, LSL 25'!C180</f>
        <v>0</v>
      </c>
      <c r="N180" t="str">
        <f>IF(M180=0,IF(L180=1,'SW 4, LSL INF'!A180,'SW 4, LSL 25'!A180),'SW 4, LSL 25'!A180)</f>
        <v>प्रत्यारोपण:प्र+त्यार+ो+प+ण</v>
      </c>
    </row>
    <row r="181" spans="1:14">
      <c r="A181" t="s">
        <v>178</v>
      </c>
      <c r="B181">
        <f t="shared" si="10"/>
        <v>0</v>
      </c>
      <c r="C181">
        <v>0</v>
      </c>
      <c r="D181">
        <f t="shared" si="14"/>
        <v>0</v>
      </c>
      <c r="E181">
        <f>'SW 3, LSL 15'!E181</f>
        <v>0</v>
      </c>
      <c r="G181">
        <f t="shared" si="11"/>
        <v>0</v>
      </c>
      <c r="H181">
        <f t="shared" si="12"/>
        <v>0</v>
      </c>
      <c r="I181">
        <f t="shared" si="12"/>
        <v>0</v>
      </c>
      <c r="J181">
        <f t="shared" si="13"/>
        <v>0</v>
      </c>
      <c r="L181">
        <f>'SW 4, LSL INF'!C181</f>
        <v>0</v>
      </c>
      <c r="M181">
        <f>'SW 4, LSL 25'!C181</f>
        <v>0</v>
      </c>
      <c r="N181" t="str">
        <f>IF(M181=0,IF(L181=1,'SW 4, LSL INF'!A181,'SW 4, LSL 25'!A181),'SW 4, LSL 25'!A181)</f>
        <v>चित्रकारों:चित्र+का+र+ों</v>
      </c>
    </row>
    <row r="182" spans="1:14">
      <c r="A182" t="s">
        <v>307</v>
      </c>
      <c r="B182">
        <f t="shared" si="10"/>
        <v>1</v>
      </c>
      <c r="C182">
        <v>1</v>
      </c>
      <c r="D182">
        <f t="shared" si="14"/>
        <v>0</v>
      </c>
      <c r="E182">
        <f>'SW 3, LSL 15'!E182</f>
        <v>1</v>
      </c>
      <c r="G182">
        <f t="shared" si="11"/>
        <v>1</v>
      </c>
      <c r="H182">
        <f t="shared" si="12"/>
        <v>0</v>
      </c>
      <c r="I182">
        <f t="shared" si="12"/>
        <v>0</v>
      </c>
      <c r="J182">
        <f t="shared" si="13"/>
        <v>0</v>
      </c>
      <c r="L182">
        <f>'SW 4, LSL INF'!C182</f>
        <v>1</v>
      </c>
      <c r="M182">
        <f>'SW 4, LSL 25'!C182</f>
        <v>1</v>
      </c>
      <c r="N182" t="str">
        <f>IF(M182=0,IF(L182=1,'SW 4, LSL INF'!A182,'SW 4, LSL 25'!A182),'SW 4, LSL 25'!A182)</f>
        <v>काटरूनिस्ट:काटरून+िस्ट</v>
      </c>
    </row>
    <row r="183" spans="1:14">
      <c r="A183" t="s">
        <v>308</v>
      </c>
      <c r="B183">
        <f t="shared" si="10"/>
        <v>1</v>
      </c>
      <c r="C183">
        <v>1</v>
      </c>
      <c r="D183">
        <f t="shared" si="14"/>
        <v>0</v>
      </c>
      <c r="E183">
        <f>'SW 3, LSL 15'!E183</f>
        <v>0</v>
      </c>
      <c r="G183">
        <f t="shared" si="11"/>
        <v>0</v>
      </c>
      <c r="H183">
        <f t="shared" si="12"/>
        <v>0</v>
      </c>
      <c r="I183">
        <f t="shared" si="12"/>
        <v>0</v>
      </c>
      <c r="J183">
        <f t="shared" si="13"/>
        <v>0</v>
      </c>
      <c r="L183">
        <f>'SW 4, LSL INF'!C183</f>
        <v>1</v>
      </c>
      <c r="M183">
        <f>'SW 4, LSL 25'!C183</f>
        <v>1</v>
      </c>
      <c r="N183" t="str">
        <f>IF(M183=0,IF(L183=1,'SW 4, LSL INF'!A183,'SW 4, LSL 25'!A183),'SW 4, LSL 25'!A183)</f>
        <v>प्रेमपूर्ण:प्रेम+पूर्ण</v>
      </c>
    </row>
    <row r="184" spans="1:14">
      <c r="A184" t="s">
        <v>309</v>
      </c>
      <c r="B184">
        <f t="shared" si="10"/>
        <v>0</v>
      </c>
      <c r="C184">
        <v>0</v>
      </c>
      <c r="D184">
        <f t="shared" si="14"/>
        <v>0</v>
      </c>
      <c r="E184">
        <f>'SW 3, LSL 15'!E184</f>
        <v>0</v>
      </c>
      <c r="G184">
        <f t="shared" si="11"/>
        <v>0</v>
      </c>
      <c r="H184">
        <f t="shared" si="12"/>
        <v>0</v>
      </c>
      <c r="I184">
        <f t="shared" si="12"/>
        <v>0</v>
      </c>
      <c r="J184">
        <f t="shared" si="13"/>
        <v>0</v>
      </c>
      <c r="L184">
        <f>'SW 4, LSL INF'!C184</f>
        <v>0</v>
      </c>
      <c r="M184">
        <f>'SW 4, LSL 25'!C184</f>
        <v>0</v>
      </c>
      <c r="N184" t="str">
        <f>IF(M184=0,IF(L184=1,'SW 4, LSL INF'!A184,'SW 4, LSL 25'!A184),'SW 4, LSL 25'!A184)</f>
        <v>प्राचीनकालीन:प्राची+न+काल+ीन</v>
      </c>
    </row>
    <row r="185" spans="1:14">
      <c r="A185" t="s">
        <v>310</v>
      </c>
      <c r="B185">
        <f t="shared" si="10"/>
        <v>0</v>
      </c>
      <c r="C185">
        <v>0</v>
      </c>
      <c r="D185">
        <f t="shared" si="14"/>
        <v>0</v>
      </c>
      <c r="E185">
        <f>'SW 3, LSL 15'!E185</f>
        <v>0</v>
      </c>
      <c r="G185">
        <f t="shared" si="11"/>
        <v>0</v>
      </c>
      <c r="H185">
        <f t="shared" si="12"/>
        <v>0</v>
      </c>
      <c r="I185">
        <f t="shared" si="12"/>
        <v>0</v>
      </c>
      <c r="J185">
        <f t="shared" si="13"/>
        <v>0</v>
      </c>
      <c r="L185">
        <f>'SW 4, LSL INF'!C185</f>
        <v>0</v>
      </c>
      <c r="M185">
        <f>'SW 4, LSL 25'!C185</f>
        <v>0</v>
      </c>
      <c r="N185" t="str">
        <f>IF(M185=0,IF(L185=1,'SW 4, LSL INF'!A185,'SW 4, LSL 25'!A185),'SW 4, LSL 25'!A185)</f>
        <v>अश्रुपूरित:अश्रु+पूरित</v>
      </c>
    </row>
    <row r="186" spans="1:14">
      <c r="A186" t="s">
        <v>311</v>
      </c>
      <c r="B186">
        <f t="shared" si="10"/>
        <v>0</v>
      </c>
      <c r="C186">
        <v>0</v>
      </c>
      <c r="D186">
        <f t="shared" si="14"/>
        <v>0</v>
      </c>
      <c r="E186">
        <f>'SW 3, LSL 15'!E186</f>
        <v>1</v>
      </c>
      <c r="G186">
        <f t="shared" si="11"/>
        <v>0</v>
      </c>
      <c r="H186">
        <f t="shared" si="12"/>
        <v>0</v>
      </c>
      <c r="I186">
        <f t="shared" si="12"/>
        <v>0</v>
      </c>
      <c r="J186">
        <f t="shared" si="13"/>
        <v>0</v>
      </c>
      <c r="L186">
        <f>'SW 4, LSL INF'!C186</f>
        <v>0</v>
      </c>
      <c r="M186">
        <f>'SW 4, LSL 25'!C186</f>
        <v>0</v>
      </c>
      <c r="N186" t="str">
        <f>IF(M186=0,IF(L186=1,'SW 4, LSL INF'!A186,'SW 4, LSL 25'!A186),'SW 4, LSL 25'!A186)</f>
        <v>कॉन्ट्रिब्यूशन:कॉन्ट+्र+ि+ब्+यू+शन</v>
      </c>
    </row>
    <row r="187" spans="1:14">
      <c r="A187" t="s">
        <v>421</v>
      </c>
      <c r="B187">
        <f t="shared" si="10"/>
        <v>1</v>
      </c>
      <c r="C187">
        <v>1</v>
      </c>
      <c r="D187">
        <f t="shared" si="14"/>
        <v>0</v>
      </c>
      <c r="E187">
        <f>'SW 3, LSL 15'!E187</f>
        <v>0</v>
      </c>
      <c r="G187">
        <f t="shared" si="11"/>
        <v>0</v>
      </c>
      <c r="H187">
        <f t="shared" si="12"/>
        <v>0</v>
      </c>
      <c r="I187">
        <f t="shared" si="12"/>
        <v>0</v>
      </c>
      <c r="J187">
        <f t="shared" si="13"/>
        <v>0</v>
      </c>
      <c r="L187">
        <f>'SW 4, LSL INF'!C187</f>
        <v>1</v>
      </c>
      <c r="M187">
        <f>'SW 4, LSL 25'!C187</f>
        <v>0</v>
      </c>
      <c r="N187" t="str">
        <f>IF(M187=0,IF(L187=1,'SW 4, LSL INF'!A187,'SW 4, LSL 25'!A187),'SW 4, LSL 25'!A187)</f>
        <v>प्रार्थनापत्र:प्रार्थना+पत्र</v>
      </c>
    </row>
    <row r="188" spans="1:14">
      <c r="A188" t="s">
        <v>185</v>
      </c>
      <c r="B188">
        <f t="shared" si="10"/>
        <v>1</v>
      </c>
      <c r="C188">
        <v>1</v>
      </c>
      <c r="D188">
        <f t="shared" si="14"/>
        <v>0</v>
      </c>
      <c r="E188">
        <f>'SW 3, LSL 15'!E188</f>
        <v>0</v>
      </c>
      <c r="G188">
        <f t="shared" si="11"/>
        <v>0</v>
      </c>
      <c r="H188">
        <f t="shared" si="12"/>
        <v>0</v>
      </c>
      <c r="I188">
        <f t="shared" si="12"/>
        <v>0</v>
      </c>
      <c r="J188">
        <f t="shared" si="13"/>
        <v>0</v>
      </c>
      <c r="L188">
        <f>'SW 4, LSL INF'!C188</f>
        <v>1</v>
      </c>
      <c r="M188">
        <f>'SW 4, LSL 25'!C188</f>
        <v>1</v>
      </c>
      <c r="N188" t="str">
        <f>IF(M188=0,IF(L188=1,'SW 4, LSL INF'!A188,'SW 4, LSL 25'!A188),'SW 4, LSL 25'!A188)</f>
        <v>कार्यकर्ताओं:कार्य+कर्+ता+ओं</v>
      </c>
    </row>
    <row r="189" spans="1:14">
      <c r="A189" t="s">
        <v>376</v>
      </c>
      <c r="B189">
        <f t="shared" si="10"/>
        <v>1</v>
      </c>
      <c r="C189">
        <v>1</v>
      </c>
      <c r="D189">
        <f t="shared" si="14"/>
        <v>0</v>
      </c>
      <c r="E189">
        <f>'SW 3, LSL 15'!E189</f>
        <v>0</v>
      </c>
      <c r="G189">
        <f t="shared" si="11"/>
        <v>0</v>
      </c>
      <c r="H189">
        <f t="shared" si="12"/>
        <v>0</v>
      </c>
      <c r="I189">
        <f t="shared" si="12"/>
        <v>0</v>
      </c>
      <c r="J189">
        <f t="shared" si="13"/>
        <v>0</v>
      </c>
      <c r="L189">
        <f>'SW 4, LSL INF'!C189</f>
        <v>1</v>
      </c>
      <c r="M189">
        <f>'SW 4, LSL 25'!C189</f>
        <v>1</v>
      </c>
      <c r="N189" t="str">
        <f>IF(M189=0,IF(L189=1,'SW 4, LSL INF'!A189,'SW 4, LSL 25'!A189),'SW 4, LSL 25'!A189)</f>
        <v>व्यवस्थाओं:व्यवस्था+ओं</v>
      </c>
    </row>
    <row r="190" spans="1:14">
      <c r="A190" t="s">
        <v>312</v>
      </c>
      <c r="B190">
        <f t="shared" si="10"/>
        <v>1</v>
      </c>
      <c r="C190">
        <v>1</v>
      </c>
      <c r="D190">
        <f t="shared" si="14"/>
        <v>0</v>
      </c>
      <c r="E190">
        <f>'SW 3, LSL 15'!E190</f>
        <v>0</v>
      </c>
      <c r="G190">
        <f t="shared" si="11"/>
        <v>0</v>
      </c>
      <c r="H190">
        <f t="shared" si="12"/>
        <v>0</v>
      </c>
      <c r="I190">
        <f t="shared" si="12"/>
        <v>0</v>
      </c>
      <c r="J190">
        <f t="shared" si="13"/>
        <v>0</v>
      </c>
      <c r="L190">
        <f>'SW 4, LSL INF'!C190</f>
        <v>0</v>
      </c>
      <c r="M190">
        <f>'SW 4, LSL 25'!C190</f>
        <v>1</v>
      </c>
      <c r="N190" t="str">
        <f>IF(M190=0,IF(L190=1,'SW 4, LSL INF'!A190,'SW 4, LSL 25'!A190),'SW 4, LSL 25'!A190)</f>
        <v>पुष्पांजलि:पुष्प+ां+जल+ि</v>
      </c>
    </row>
    <row r="191" spans="1:14">
      <c r="A191" t="s">
        <v>188</v>
      </c>
      <c r="B191">
        <f t="shared" si="10"/>
        <v>0</v>
      </c>
      <c r="C191">
        <v>0</v>
      </c>
      <c r="D191">
        <f t="shared" si="14"/>
        <v>0</v>
      </c>
      <c r="E191">
        <f>'SW 3, LSL 15'!E191</f>
        <v>0</v>
      </c>
      <c r="G191">
        <f t="shared" si="11"/>
        <v>0</v>
      </c>
      <c r="H191">
        <f t="shared" si="12"/>
        <v>0</v>
      </c>
      <c r="I191">
        <f t="shared" si="12"/>
        <v>0</v>
      </c>
      <c r="J191">
        <f t="shared" si="13"/>
        <v>0</v>
      </c>
      <c r="L191">
        <f>'SW 4, LSL INF'!C191</f>
        <v>0</v>
      </c>
      <c r="M191">
        <f>'SW 4, LSL 25'!C191</f>
        <v>0</v>
      </c>
      <c r="N191" t="str">
        <f>IF(M191=0,IF(L191=1,'SW 4, LSL INF'!A191,'SW 4, LSL 25'!A191),'SW 4, LSL 25'!A191)</f>
        <v>परमेश्वरलाल:पर+म+ेश्वर+लाल</v>
      </c>
    </row>
    <row r="192" spans="1:14">
      <c r="A192" t="s">
        <v>189</v>
      </c>
      <c r="B192">
        <f t="shared" si="10"/>
        <v>0</v>
      </c>
      <c r="C192">
        <v>0</v>
      </c>
      <c r="D192">
        <f t="shared" si="14"/>
        <v>0</v>
      </c>
      <c r="E192">
        <f>'SW 3, LSL 15'!E192</f>
        <v>0</v>
      </c>
      <c r="G192">
        <f t="shared" si="11"/>
        <v>0</v>
      </c>
      <c r="H192">
        <f t="shared" si="12"/>
        <v>0</v>
      </c>
      <c r="I192">
        <f t="shared" si="12"/>
        <v>0</v>
      </c>
      <c r="J192">
        <f t="shared" si="13"/>
        <v>0</v>
      </c>
      <c r="L192">
        <f>'SW 4, LSL INF'!C192</f>
        <v>0</v>
      </c>
      <c r="M192">
        <f>'SW 4, LSL 25'!C192</f>
        <v>0</v>
      </c>
      <c r="N192" t="str">
        <f>IF(M192=0,IF(L192=1,'SW 4, LSL INF'!A192,'SW 4, LSL 25'!A192),'SW 4, LSL 25'!A192)</f>
        <v>दिल्लीवालों:दिल+्ली+वालों</v>
      </c>
    </row>
    <row r="193" spans="1:14">
      <c r="A193" t="s">
        <v>377</v>
      </c>
      <c r="B193">
        <f t="shared" si="10"/>
        <v>1</v>
      </c>
      <c r="C193">
        <v>1</v>
      </c>
      <c r="D193">
        <f t="shared" si="14"/>
        <v>0</v>
      </c>
      <c r="E193">
        <f>'SW 3, LSL 15'!E193</f>
        <v>0</v>
      </c>
      <c r="G193">
        <f t="shared" si="11"/>
        <v>0</v>
      </c>
      <c r="H193">
        <f t="shared" si="12"/>
        <v>0</v>
      </c>
      <c r="I193">
        <f t="shared" si="12"/>
        <v>0</v>
      </c>
      <c r="J193">
        <f t="shared" si="13"/>
        <v>0</v>
      </c>
      <c r="L193">
        <f>'SW 4, LSL INF'!C193</f>
        <v>1</v>
      </c>
      <c r="M193">
        <f>'SW 4, LSL 25'!C193</f>
        <v>1</v>
      </c>
      <c r="N193" t="str">
        <f>IF(M193=0,IF(L193=1,'SW 4, LSL INF'!A193,'SW 4, LSL 25'!A193),'SW 4, LSL 25'!A193)</f>
        <v>परीक्षार्थियों:परीक्षा+र्थियों</v>
      </c>
    </row>
    <row r="194" spans="1:14">
      <c r="A194" t="s">
        <v>313</v>
      </c>
      <c r="B194">
        <f t="shared" si="10"/>
        <v>1</v>
      </c>
      <c r="C194">
        <v>1</v>
      </c>
      <c r="D194">
        <f t="shared" si="14"/>
        <v>0</v>
      </c>
      <c r="E194">
        <f>'SW 3, LSL 15'!E194</f>
        <v>0</v>
      </c>
      <c r="G194">
        <f t="shared" si="11"/>
        <v>0</v>
      </c>
      <c r="H194">
        <f t="shared" si="12"/>
        <v>0</v>
      </c>
      <c r="I194">
        <f t="shared" si="12"/>
        <v>0</v>
      </c>
      <c r="J194">
        <f t="shared" si="13"/>
        <v>0</v>
      </c>
      <c r="L194">
        <f>'SW 4, LSL INF'!C194</f>
        <v>1</v>
      </c>
      <c r="M194">
        <f>'SW 4, LSL 25'!C194</f>
        <v>1</v>
      </c>
      <c r="N194" t="str">
        <f>IF(M194=0,IF(L194=1,'SW 4, LSL INF'!A194,'SW 4, LSL 25'!A194),'SW 4, LSL 25'!A194)</f>
        <v>गोपालकृष्ण:गोपाल+कृष्ण</v>
      </c>
    </row>
    <row r="195" spans="1:14">
      <c r="A195" t="s">
        <v>314</v>
      </c>
      <c r="B195">
        <f t="shared" ref="B195:B247" si="15">IF(OR(M195=1,L195=1),IF(A195=N195,1,2),IF(A195=N195,0,2))</f>
        <v>1</v>
      </c>
      <c r="C195">
        <v>1</v>
      </c>
      <c r="D195">
        <f t="shared" si="14"/>
        <v>0</v>
      </c>
      <c r="E195">
        <f>'SW 3, LSL 15'!E195</f>
        <v>0</v>
      </c>
      <c r="G195">
        <f t="shared" ref="G195:G247" si="16">C195*E195</f>
        <v>0</v>
      </c>
      <c r="H195">
        <f t="shared" ref="H195:I247" si="17">C195*D195</f>
        <v>0</v>
      </c>
      <c r="I195">
        <f t="shared" si="17"/>
        <v>0</v>
      </c>
      <c r="J195">
        <f t="shared" ref="J195:J247" si="18">C195*D195*E195</f>
        <v>0</v>
      </c>
      <c r="L195">
        <f>'SW 4, LSL INF'!C195</f>
        <v>1</v>
      </c>
      <c r="M195">
        <f>'SW 4, LSL 25'!C195</f>
        <v>1</v>
      </c>
      <c r="N195" t="str">
        <f>IF(M195=0,IF(L195=1,'SW 4, LSL INF'!A195,'SW 4, LSL 25'!A195),'SW 4, LSL 25'!A195)</f>
        <v>श्रीविष्णु:श्री+विष्णु</v>
      </c>
    </row>
    <row r="196" spans="1:14">
      <c r="A196" t="s">
        <v>193</v>
      </c>
      <c r="B196">
        <f t="shared" si="15"/>
        <v>1</v>
      </c>
      <c r="C196">
        <v>1</v>
      </c>
      <c r="D196">
        <f t="shared" ref="D196:D247" si="19">IF(ISERROR(SEARCH("+",A196)),1,0)</f>
        <v>0</v>
      </c>
      <c r="E196">
        <f>'SW 3, LSL 15'!E196</f>
        <v>0</v>
      </c>
      <c r="G196">
        <f t="shared" si="16"/>
        <v>0</v>
      </c>
      <c r="H196">
        <f t="shared" si="17"/>
        <v>0</v>
      </c>
      <c r="I196">
        <f t="shared" si="17"/>
        <v>0</v>
      </c>
      <c r="J196">
        <f t="shared" si="18"/>
        <v>0</v>
      </c>
      <c r="L196">
        <f>'SW 4, LSL INF'!C196</f>
        <v>1</v>
      </c>
      <c r="M196">
        <f>'SW 4, LSL 25'!C196</f>
        <v>1</v>
      </c>
      <c r="N196" t="str">
        <f>IF(M196=0,IF(L196=1,'SW 4, LSL INF'!A196,'SW 4, LSL 25'!A196),'SW 4, LSL 25'!A196)</f>
        <v>महाकालेश्वर:महा+काल+ेश्वर</v>
      </c>
    </row>
    <row r="197" spans="1:14">
      <c r="A197" t="s">
        <v>194</v>
      </c>
      <c r="B197">
        <f t="shared" si="15"/>
        <v>0</v>
      </c>
      <c r="C197">
        <v>0</v>
      </c>
      <c r="D197">
        <f t="shared" si="19"/>
        <v>1</v>
      </c>
      <c r="E197">
        <f>'SW 3, LSL 15'!E197</f>
        <v>1</v>
      </c>
      <c r="G197">
        <f t="shared" si="16"/>
        <v>0</v>
      </c>
      <c r="H197">
        <f t="shared" si="17"/>
        <v>0</v>
      </c>
      <c r="I197">
        <f t="shared" si="17"/>
        <v>1</v>
      </c>
      <c r="J197">
        <f t="shared" si="18"/>
        <v>0</v>
      </c>
      <c r="L197">
        <f>'SW 4, LSL INF'!C197</f>
        <v>0</v>
      </c>
      <c r="M197">
        <f>'SW 4, LSL 25'!C197</f>
        <v>0</v>
      </c>
      <c r="N197" t="str">
        <f>IF(M197=0,IF(L197=1,'SW 4, LSL INF'!A197,'SW 4, LSL 25'!A197),'SW 4, LSL 25'!A197)</f>
        <v>रेडियोलॉजिस्ट:रेडियोलॉजिस्ट</v>
      </c>
    </row>
    <row r="198" spans="1:14">
      <c r="A198" t="s">
        <v>378</v>
      </c>
      <c r="B198">
        <f t="shared" si="15"/>
        <v>0</v>
      </c>
      <c r="C198">
        <v>0</v>
      </c>
      <c r="D198">
        <f t="shared" si="19"/>
        <v>0</v>
      </c>
      <c r="E198">
        <f>'SW 3, LSL 15'!E198</f>
        <v>0</v>
      </c>
      <c r="G198">
        <f t="shared" si="16"/>
        <v>0</v>
      </c>
      <c r="H198">
        <f t="shared" si="17"/>
        <v>0</v>
      </c>
      <c r="I198">
        <f t="shared" si="17"/>
        <v>0</v>
      </c>
      <c r="J198">
        <f t="shared" si="18"/>
        <v>0</v>
      </c>
      <c r="L198">
        <f>'SW 4, LSL INF'!C198</f>
        <v>0</v>
      </c>
      <c r="M198">
        <f>'SW 4, LSL 25'!C198</f>
        <v>0</v>
      </c>
      <c r="N198" t="str">
        <f>IF(M198=0,IF(L198=1,'SW 4, LSL INF'!A198,'SW 4, LSL 25'!A198),'SW 4, LSL 25'!A198)</f>
        <v>संस्कृतिकर्मियों:संस्कृत+ि+कर्मियों</v>
      </c>
    </row>
    <row r="199" spans="1:14">
      <c r="A199" t="s">
        <v>196</v>
      </c>
      <c r="B199">
        <f t="shared" si="15"/>
        <v>1</v>
      </c>
      <c r="C199">
        <v>1</v>
      </c>
      <c r="D199">
        <f t="shared" si="19"/>
        <v>0</v>
      </c>
      <c r="E199">
        <f>'SW 3, LSL 15'!E199</f>
        <v>0</v>
      </c>
      <c r="G199">
        <f t="shared" si="16"/>
        <v>0</v>
      </c>
      <c r="H199">
        <f t="shared" si="17"/>
        <v>0</v>
      </c>
      <c r="I199">
        <f t="shared" si="17"/>
        <v>0</v>
      </c>
      <c r="J199">
        <f t="shared" si="18"/>
        <v>0</v>
      </c>
      <c r="L199">
        <f>'SW 4, LSL INF'!C199</f>
        <v>1</v>
      </c>
      <c r="M199">
        <f>'SW 4, LSL 25'!C199</f>
        <v>1</v>
      </c>
      <c r="N199" t="str">
        <f>IF(M199=0,IF(L199=1,'SW 4, LSL INF'!A199,'SW 4, LSL 25'!A199),'SW 4, LSL 25'!A199)</f>
        <v>अंधकारपूर्ण:अंध+कार+पूर्ण</v>
      </c>
    </row>
    <row r="200" spans="1:14">
      <c r="A200" t="s">
        <v>197</v>
      </c>
      <c r="B200">
        <f t="shared" si="15"/>
        <v>0</v>
      </c>
      <c r="C200">
        <v>0</v>
      </c>
      <c r="D200">
        <f t="shared" si="19"/>
        <v>0</v>
      </c>
      <c r="E200">
        <f>'SW 3, LSL 15'!E200</f>
        <v>1</v>
      </c>
      <c r="G200">
        <f t="shared" si="16"/>
        <v>0</v>
      </c>
      <c r="H200">
        <f t="shared" si="17"/>
        <v>0</v>
      </c>
      <c r="I200">
        <f t="shared" si="17"/>
        <v>0</v>
      </c>
      <c r="J200">
        <f t="shared" si="18"/>
        <v>0</v>
      </c>
      <c r="L200">
        <f>'SW 4, LSL INF'!C200</f>
        <v>0</v>
      </c>
      <c r="M200">
        <f>'SW 4, LSL 25'!C200</f>
        <v>0</v>
      </c>
      <c r="N200" t="str">
        <f>IF(M200=0,IF(L200=1,'SW 4, LSL INF'!A200,'SW 4, LSL 25'!A200),'SW 4, LSL 25'!A200)</f>
        <v>सब्सिडाइज्ड:सब+्स+ि+डाइज+्ड</v>
      </c>
    </row>
    <row r="201" spans="1:14">
      <c r="A201" t="s">
        <v>198</v>
      </c>
      <c r="B201">
        <f t="shared" si="15"/>
        <v>0</v>
      </c>
      <c r="C201">
        <v>0</v>
      </c>
      <c r="D201">
        <f t="shared" si="19"/>
        <v>0</v>
      </c>
      <c r="E201">
        <f>'SW 3, LSL 15'!E201</f>
        <v>1</v>
      </c>
      <c r="G201">
        <f t="shared" si="16"/>
        <v>0</v>
      </c>
      <c r="H201">
        <f t="shared" si="17"/>
        <v>0</v>
      </c>
      <c r="I201">
        <f t="shared" si="17"/>
        <v>0</v>
      </c>
      <c r="J201">
        <f t="shared" si="18"/>
        <v>0</v>
      </c>
      <c r="L201">
        <f>'SW 4, LSL INF'!C201</f>
        <v>0</v>
      </c>
      <c r="M201">
        <f>'SW 4, LSL 25'!C201</f>
        <v>0</v>
      </c>
      <c r="N201" t="str">
        <f>IF(M201=0,IF(L201=1,'SW 4, LSL INF'!A201,'SW 4, LSL 25'!A201),'SW 4, LSL 25'!A201)</f>
        <v>न्यूजीलैंड:न्यू+जी+लैंड</v>
      </c>
    </row>
    <row r="202" spans="1:14">
      <c r="A202" t="s">
        <v>379</v>
      </c>
      <c r="B202">
        <f t="shared" si="15"/>
        <v>0</v>
      </c>
      <c r="C202">
        <v>0</v>
      </c>
      <c r="D202">
        <f t="shared" si="19"/>
        <v>0</v>
      </c>
      <c r="E202">
        <f>'SW 3, LSL 15'!E202</f>
        <v>0</v>
      </c>
      <c r="G202">
        <f t="shared" si="16"/>
        <v>0</v>
      </c>
      <c r="H202">
        <f t="shared" si="17"/>
        <v>0</v>
      </c>
      <c r="I202">
        <f t="shared" si="17"/>
        <v>0</v>
      </c>
      <c r="J202">
        <f t="shared" si="18"/>
        <v>0</v>
      </c>
      <c r="L202">
        <f>'SW 4, LSL INF'!C202</f>
        <v>0</v>
      </c>
      <c r="M202">
        <f>'SW 4, LSL 25'!C202</f>
        <v>0</v>
      </c>
      <c r="N202" t="str">
        <f>IF(M202=0,IF(L202=1,'SW 4, LSL INF'!A202,'SW 4, LSL 25'!A202),'SW 4, LSL 25'!A202)</f>
        <v>प्रत्युत्तर:प्रत्युत+्त+र</v>
      </c>
    </row>
    <row r="203" spans="1:14">
      <c r="A203" t="s">
        <v>380</v>
      </c>
      <c r="B203">
        <f t="shared" si="15"/>
        <v>1</v>
      </c>
      <c r="C203">
        <v>1</v>
      </c>
      <c r="D203">
        <f t="shared" si="19"/>
        <v>0</v>
      </c>
      <c r="E203">
        <f>'SW 3, LSL 15'!E203</f>
        <v>0</v>
      </c>
      <c r="G203">
        <f t="shared" si="16"/>
        <v>0</v>
      </c>
      <c r="H203">
        <f t="shared" si="17"/>
        <v>0</v>
      </c>
      <c r="I203">
        <f t="shared" si="17"/>
        <v>0</v>
      </c>
      <c r="J203">
        <f t="shared" si="18"/>
        <v>0</v>
      </c>
      <c r="L203">
        <f>'SW 4, LSL INF'!C203</f>
        <v>1</v>
      </c>
      <c r="M203">
        <f>'SW 4, LSL 25'!C203</f>
        <v>1</v>
      </c>
      <c r="N203" t="str">
        <f>IF(M203=0,IF(L203=1,'SW 4, LSL INF'!A203,'SW 4, LSL 25'!A203),'SW 4, LSL 25'!A203)</f>
        <v>सर्वश्रेष्ठ:सर्व+श्रेष्ठ</v>
      </c>
    </row>
    <row r="204" spans="1:14">
      <c r="A204" t="s">
        <v>381</v>
      </c>
      <c r="B204">
        <f t="shared" si="15"/>
        <v>1</v>
      </c>
      <c r="C204">
        <v>1</v>
      </c>
      <c r="D204">
        <f t="shared" si="19"/>
        <v>0</v>
      </c>
      <c r="E204">
        <f>'SW 3, LSL 15'!E204</f>
        <v>0</v>
      </c>
      <c r="G204">
        <f t="shared" si="16"/>
        <v>0</v>
      </c>
      <c r="H204">
        <f t="shared" si="17"/>
        <v>0</v>
      </c>
      <c r="I204">
        <f t="shared" si="17"/>
        <v>0</v>
      </c>
      <c r="J204">
        <f t="shared" si="18"/>
        <v>0</v>
      </c>
      <c r="L204">
        <f>'SW 4, LSL INF'!C204</f>
        <v>1</v>
      </c>
      <c r="M204">
        <f>'SW 4, LSL 25'!C204</f>
        <v>1</v>
      </c>
      <c r="N204" t="str">
        <f>IF(M204=0,IF(L204=1,'SW 4, LSL INF'!A204,'SW 4, LSL 25'!A204),'SW 4, LSL 25'!A204)</f>
        <v>साहित्यकारों:साहित्य+कार+ों</v>
      </c>
    </row>
    <row r="205" spans="1:14">
      <c r="A205" t="s">
        <v>316</v>
      </c>
      <c r="B205">
        <f t="shared" si="15"/>
        <v>0</v>
      </c>
      <c r="C205">
        <v>0</v>
      </c>
      <c r="D205">
        <f t="shared" si="19"/>
        <v>0</v>
      </c>
      <c r="E205">
        <f>'SW 3, LSL 15'!E205</f>
        <v>0</v>
      </c>
      <c r="G205">
        <f t="shared" si="16"/>
        <v>0</v>
      </c>
      <c r="H205">
        <f t="shared" si="17"/>
        <v>0</v>
      </c>
      <c r="I205">
        <f t="shared" si="17"/>
        <v>0</v>
      </c>
      <c r="J205">
        <f t="shared" si="18"/>
        <v>0</v>
      </c>
      <c r="L205">
        <f>'SW 4, LSL INF'!C205</f>
        <v>0</v>
      </c>
      <c r="M205">
        <f>'SW 4, LSL 25'!C205</f>
        <v>0</v>
      </c>
      <c r="N205" t="str">
        <f>IF(M205=0,IF(L205=1,'SW 4, LSL INF'!A205,'SW 4, LSL 25'!A205),'SW 4, LSL 25'!A205)</f>
        <v>नुक्ताचीनी:नुक्ता+चीन+ी</v>
      </c>
    </row>
    <row r="206" spans="1:14">
      <c r="A206" t="s">
        <v>203</v>
      </c>
      <c r="B206">
        <f t="shared" si="15"/>
        <v>0</v>
      </c>
      <c r="C206">
        <v>0</v>
      </c>
      <c r="D206">
        <f t="shared" si="19"/>
        <v>1</v>
      </c>
      <c r="E206">
        <f>'SW 3, LSL 15'!E206</f>
        <v>0</v>
      </c>
      <c r="G206">
        <f t="shared" si="16"/>
        <v>0</v>
      </c>
      <c r="H206">
        <f t="shared" si="17"/>
        <v>0</v>
      </c>
      <c r="I206">
        <f t="shared" si="17"/>
        <v>0</v>
      </c>
      <c r="J206">
        <f t="shared" si="18"/>
        <v>0</v>
      </c>
      <c r="L206">
        <f>'SW 4, LSL INF'!C206</f>
        <v>0</v>
      </c>
      <c r="M206">
        <f>'SW 4, LSL 25'!C206</f>
        <v>0</v>
      </c>
      <c r="N206" t="str">
        <f>IF(M206=0,IF(L206=1,'SW 4, LSL INF'!A206,'SW 4, LSL 25'!A206),'SW 4, LSL 25'!A206)</f>
        <v>ज़िंदगियों:ज़िंदगियों</v>
      </c>
    </row>
    <row r="207" spans="1:14">
      <c r="A207" t="s">
        <v>317</v>
      </c>
      <c r="B207">
        <f t="shared" si="15"/>
        <v>1</v>
      </c>
      <c r="C207">
        <v>1</v>
      </c>
      <c r="D207">
        <f t="shared" si="19"/>
        <v>0</v>
      </c>
      <c r="E207">
        <f>'SW 3, LSL 15'!E207</f>
        <v>0</v>
      </c>
      <c r="G207">
        <f t="shared" si="16"/>
        <v>0</v>
      </c>
      <c r="H207">
        <f t="shared" si="17"/>
        <v>0</v>
      </c>
      <c r="I207">
        <f t="shared" si="17"/>
        <v>0</v>
      </c>
      <c r="J207">
        <f t="shared" si="18"/>
        <v>0</v>
      </c>
      <c r="L207">
        <f>'SW 4, LSL INF'!C207</f>
        <v>0</v>
      </c>
      <c r="M207">
        <f>'SW 4, LSL 25'!C207</f>
        <v>1</v>
      </c>
      <c r="N207" t="str">
        <f>IF(M207=0,IF(L207=1,'SW 4, LSL INF'!A207,'SW 4, LSL 25'!A207),'SW 4, LSL 25'!A207)</f>
        <v>प्रतिद्वंद्वी:प्रति+द्वंद+्व+ी</v>
      </c>
    </row>
    <row r="208" spans="1:14">
      <c r="A208" t="s">
        <v>318</v>
      </c>
      <c r="B208">
        <f t="shared" si="15"/>
        <v>1</v>
      </c>
      <c r="C208">
        <v>1</v>
      </c>
      <c r="D208">
        <f t="shared" si="19"/>
        <v>0</v>
      </c>
      <c r="E208">
        <f>'SW 3, LSL 15'!E208</f>
        <v>0</v>
      </c>
      <c r="G208">
        <f t="shared" si="16"/>
        <v>0</v>
      </c>
      <c r="H208">
        <f t="shared" si="17"/>
        <v>0</v>
      </c>
      <c r="I208">
        <f t="shared" si="17"/>
        <v>0</v>
      </c>
      <c r="J208">
        <f t="shared" si="18"/>
        <v>0</v>
      </c>
      <c r="L208">
        <f>'SW 4, LSL INF'!C208</f>
        <v>1</v>
      </c>
      <c r="M208">
        <f>'SW 4, LSL 25'!C208</f>
        <v>1</v>
      </c>
      <c r="N208" t="str">
        <f>IF(M208=0,IF(L208=1,'SW 4, LSL INF'!A208,'SW 4, LSL 25'!A208),'SW 4, LSL 25'!A208)</f>
        <v>निर्लिप्तता:निर्+लिप्त+ता</v>
      </c>
    </row>
    <row r="209" spans="1:14">
      <c r="A209" t="s">
        <v>206</v>
      </c>
      <c r="B209">
        <f t="shared" si="15"/>
        <v>0</v>
      </c>
      <c r="C209">
        <v>0</v>
      </c>
      <c r="D209">
        <f t="shared" si="19"/>
        <v>0</v>
      </c>
      <c r="E209">
        <f>'SW 3, LSL 15'!E209</f>
        <v>1</v>
      </c>
      <c r="G209">
        <f t="shared" si="16"/>
        <v>0</v>
      </c>
      <c r="H209">
        <f t="shared" si="17"/>
        <v>0</v>
      </c>
      <c r="I209">
        <f t="shared" si="17"/>
        <v>0</v>
      </c>
      <c r="J209">
        <f t="shared" si="18"/>
        <v>0</v>
      </c>
      <c r="L209">
        <f>'SW 4, LSL INF'!C209</f>
        <v>0</v>
      </c>
      <c r="M209">
        <f>'SW 4, LSL 25'!C209</f>
        <v>0</v>
      </c>
      <c r="N209" t="str">
        <f>IF(M209=0,IF(L209=1,'SW 4, LSL INF'!A209,'SW 4, LSL 25'!A209),'SW 4, LSL 25'!A209)</f>
        <v>फोटोग्राफरों:फोटो+ग्रा+फरों</v>
      </c>
    </row>
    <row r="210" spans="1:14">
      <c r="A210" t="s">
        <v>319</v>
      </c>
      <c r="B210">
        <f t="shared" si="15"/>
        <v>0</v>
      </c>
      <c r="C210">
        <v>0</v>
      </c>
      <c r="D210">
        <f t="shared" si="19"/>
        <v>0</v>
      </c>
      <c r="E210">
        <f>'SW 3, LSL 15'!E210</f>
        <v>0</v>
      </c>
      <c r="G210">
        <f t="shared" si="16"/>
        <v>0</v>
      </c>
      <c r="H210">
        <f t="shared" si="17"/>
        <v>0</v>
      </c>
      <c r="I210">
        <f t="shared" si="17"/>
        <v>0</v>
      </c>
      <c r="J210">
        <f t="shared" si="18"/>
        <v>0</v>
      </c>
      <c r="L210">
        <f>'SW 4, LSL INF'!C210</f>
        <v>0</v>
      </c>
      <c r="M210">
        <f>'SW 4, LSL 25'!C210</f>
        <v>0</v>
      </c>
      <c r="N210" t="str">
        <f>IF(M210=0,IF(L210=1,'SW 4, LSL INF'!A210,'SW 4, LSL 25'!A210),'SW 4, LSL 25'!A210)</f>
        <v>युक्तिसंगत:युक्त+िस+ं+गत</v>
      </c>
    </row>
    <row r="211" spans="1:14">
      <c r="A211" t="s">
        <v>208</v>
      </c>
      <c r="B211">
        <f t="shared" si="15"/>
        <v>0</v>
      </c>
      <c r="C211">
        <v>0</v>
      </c>
      <c r="D211">
        <f t="shared" si="19"/>
        <v>0</v>
      </c>
      <c r="E211">
        <f>'SW 3, LSL 15'!E211</f>
        <v>0</v>
      </c>
      <c r="G211">
        <f t="shared" si="16"/>
        <v>0</v>
      </c>
      <c r="H211">
        <f t="shared" si="17"/>
        <v>0</v>
      </c>
      <c r="I211">
        <f t="shared" si="17"/>
        <v>0</v>
      </c>
      <c r="J211">
        <f t="shared" si="18"/>
        <v>0</v>
      </c>
      <c r="L211">
        <f>'SW 4, LSL INF'!C211</f>
        <v>0</v>
      </c>
      <c r="M211">
        <f>'SW 4, LSL 25'!C211</f>
        <v>0</v>
      </c>
      <c r="N211" t="str">
        <f>IF(M211=0,IF(L211=1,'SW 4, LSL INF'!A211,'SW 4, LSL 25'!A211),'SW 4, LSL 25'!A211)</f>
        <v>युद्धविराम:युद्ध+वि+राम</v>
      </c>
    </row>
    <row r="212" spans="1:14">
      <c r="A212" t="s">
        <v>209</v>
      </c>
      <c r="B212">
        <f t="shared" si="15"/>
        <v>0</v>
      </c>
      <c r="C212">
        <v>0</v>
      </c>
      <c r="D212">
        <f t="shared" si="19"/>
        <v>0</v>
      </c>
      <c r="E212">
        <f>'SW 3, LSL 15'!E212</f>
        <v>0</v>
      </c>
      <c r="G212">
        <f t="shared" si="16"/>
        <v>0</v>
      </c>
      <c r="H212">
        <f t="shared" si="17"/>
        <v>0</v>
      </c>
      <c r="I212">
        <f t="shared" si="17"/>
        <v>0</v>
      </c>
      <c r="J212">
        <f t="shared" si="18"/>
        <v>0</v>
      </c>
      <c r="L212">
        <f>'SW 4, LSL INF'!C212</f>
        <v>0</v>
      </c>
      <c r="M212">
        <f>'SW 4, LSL 25'!C212</f>
        <v>0</v>
      </c>
      <c r="N212" t="str">
        <f>IF(M212=0,IF(L212=1,'SW 4, LSL INF'!A212,'SW 4, LSL 25'!A212),'SW 4, LSL 25'!A212)</f>
        <v>शोधार्थियों:शोध+ार्थियों</v>
      </c>
    </row>
    <row r="213" spans="1:14">
      <c r="A213" t="s">
        <v>210</v>
      </c>
      <c r="B213">
        <f t="shared" si="15"/>
        <v>0</v>
      </c>
      <c r="C213">
        <v>0</v>
      </c>
      <c r="D213">
        <f t="shared" si="19"/>
        <v>0</v>
      </c>
      <c r="E213">
        <f>'SW 3, LSL 15'!E213</f>
        <v>1</v>
      </c>
      <c r="G213">
        <f t="shared" si="16"/>
        <v>0</v>
      </c>
      <c r="H213">
        <f t="shared" si="17"/>
        <v>0</v>
      </c>
      <c r="I213">
        <f t="shared" si="17"/>
        <v>0</v>
      </c>
      <c r="J213">
        <f t="shared" si="18"/>
        <v>0</v>
      </c>
      <c r="L213">
        <f>'SW 4, LSL INF'!C213</f>
        <v>0</v>
      </c>
      <c r="M213">
        <f>'SW 4, LSL 25'!C213</f>
        <v>0</v>
      </c>
      <c r="N213" t="str">
        <f>IF(M213=0,IF(L213=1,'SW 4, LSL INF'!A213,'SW 4, LSL 25'!A213),'SW 4, LSL 25'!A213)</f>
        <v>डाइवर्सिफिकेशन:डाइव+र+्स+ि+फि+के+शन</v>
      </c>
    </row>
    <row r="214" spans="1:14">
      <c r="A214" t="s">
        <v>211</v>
      </c>
      <c r="B214">
        <f t="shared" si="15"/>
        <v>1</v>
      </c>
      <c r="C214">
        <v>1</v>
      </c>
      <c r="D214">
        <f t="shared" si="19"/>
        <v>1</v>
      </c>
      <c r="E214">
        <f>'SW 3, LSL 15'!E214</f>
        <v>1</v>
      </c>
      <c r="G214">
        <f t="shared" si="16"/>
        <v>1</v>
      </c>
      <c r="H214">
        <f t="shared" si="17"/>
        <v>1</v>
      </c>
      <c r="I214">
        <f t="shared" si="17"/>
        <v>1</v>
      </c>
      <c r="J214">
        <f t="shared" si="18"/>
        <v>1</v>
      </c>
      <c r="L214">
        <f>'SW 4, LSL INF'!C214</f>
        <v>1</v>
      </c>
      <c r="M214">
        <f>'SW 4, LSL 25'!C214</f>
        <v>1</v>
      </c>
      <c r="N214" t="str">
        <f>IF(M214=0,IF(L214=1,'SW 4, LSL INF'!A214,'SW 4, LSL 25'!A214),'SW 4, LSL 25'!A214)</f>
        <v>केलिफोर्निया:केलिफोर्निया</v>
      </c>
    </row>
    <row r="215" spans="1:14">
      <c r="A215" t="s">
        <v>212</v>
      </c>
      <c r="B215">
        <f t="shared" si="15"/>
        <v>0</v>
      </c>
      <c r="C215">
        <v>0</v>
      </c>
      <c r="D215">
        <f t="shared" si="19"/>
        <v>0</v>
      </c>
      <c r="E215">
        <f>'SW 3, LSL 15'!E215</f>
        <v>0</v>
      </c>
      <c r="G215">
        <f t="shared" si="16"/>
        <v>0</v>
      </c>
      <c r="H215">
        <f t="shared" si="17"/>
        <v>0</v>
      </c>
      <c r="I215">
        <f t="shared" si="17"/>
        <v>0</v>
      </c>
      <c r="J215">
        <f t="shared" si="18"/>
        <v>0</v>
      </c>
      <c r="L215">
        <f>'SW 4, LSL INF'!C215</f>
        <v>0</v>
      </c>
      <c r="M215">
        <f>'SW 4, LSL 25'!C215</f>
        <v>0</v>
      </c>
      <c r="N215" t="str">
        <f>IF(M215=0,IF(L215=1,'SW 4, LSL INF'!A215,'SW 4, LSL 25'!A215),'SW 4, LSL 25'!A215)</f>
        <v>निर्देशकों:निर्+देश+क+ों</v>
      </c>
    </row>
    <row r="216" spans="1:14">
      <c r="A216" t="s">
        <v>320</v>
      </c>
      <c r="B216">
        <f t="shared" si="15"/>
        <v>1</v>
      </c>
      <c r="C216">
        <v>1</v>
      </c>
      <c r="D216">
        <f t="shared" si="19"/>
        <v>0</v>
      </c>
      <c r="E216">
        <f>'SW 3, LSL 15'!E216</f>
        <v>0</v>
      </c>
      <c r="G216">
        <f t="shared" si="16"/>
        <v>0</v>
      </c>
      <c r="H216">
        <f t="shared" si="17"/>
        <v>0</v>
      </c>
      <c r="I216">
        <f t="shared" si="17"/>
        <v>0</v>
      </c>
      <c r="J216">
        <f t="shared" si="18"/>
        <v>0</v>
      </c>
      <c r="L216">
        <f>'SW 4, LSL INF'!C216</f>
        <v>1</v>
      </c>
      <c r="M216">
        <f>'SW 4, LSL 25'!C216</f>
        <v>1</v>
      </c>
      <c r="N216" t="str">
        <f>IF(M216=0,IF(L216=1,'SW 4, LSL INF'!A216,'SW 4, LSL 25'!A216),'SW 4, LSL 25'!A216)</f>
        <v>पंचायतनामा:पंचायत+नामा</v>
      </c>
    </row>
    <row r="217" spans="1:14">
      <c r="A217" t="s">
        <v>214</v>
      </c>
      <c r="B217">
        <f t="shared" si="15"/>
        <v>0</v>
      </c>
      <c r="C217">
        <v>0</v>
      </c>
      <c r="D217">
        <f t="shared" si="19"/>
        <v>0</v>
      </c>
      <c r="E217">
        <f>'SW 3, LSL 15'!E217</f>
        <v>0</v>
      </c>
      <c r="G217">
        <f t="shared" si="16"/>
        <v>0</v>
      </c>
      <c r="H217">
        <f t="shared" si="17"/>
        <v>0</v>
      </c>
      <c r="I217">
        <f t="shared" si="17"/>
        <v>0</v>
      </c>
      <c r="J217">
        <f t="shared" si="18"/>
        <v>0</v>
      </c>
      <c r="L217">
        <f>'SW 4, LSL INF'!C217</f>
        <v>0</v>
      </c>
      <c r="M217">
        <f>'SW 4, LSL 25'!C217</f>
        <v>0</v>
      </c>
      <c r="N217" t="str">
        <f>IF(M217=0,IF(L217=1,'SW 4, LSL INF'!A217,'SW 4, LSL 25'!A217),'SW 4, LSL 25'!A217)</f>
        <v>रियाजुद्दीन:रिया+ज+ुद्दीन</v>
      </c>
    </row>
    <row r="218" spans="1:14">
      <c r="A218" t="s">
        <v>215</v>
      </c>
      <c r="B218">
        <f t="shared" si="15"/>
        <v>0</v>
      </c>
      <c r="C218">
        <v>0</v>
      </c>
      <c r="D218">
        <f t="shared" si="19"/>
        <v>0</v>
      </c>
      <c r="E218">
        <f>'SW 3, LSL 15'!E218</f>
        <v>0</v>
      </c>
      <c r="G218">
        <f t="shared" si="16"/>
        <v>0</v>
      </c>
      <c r="H218">
        <f t="shared" si="17"/>
        <v>0</v>
      </c>
      <c r="I218">
        <f t="shared" si="17"/>
        <v>0</v>
      </c>
      <c r="J218">
        <f t="shared" si="18"/>
        <v>0</v>
      </c>
      <c r="L218">
        <f>'SW 4, LSL INF'!C218</f>
        <v>0</v>
      </c>
      <c r="M218">
        <f>'SW 4, LSL 25'!C218</f>
        <v>0</v>
      </c>
      <c r="N218" t="str">
        <f>IF(M218=0,IF(L218=1,'SW 4, LSL INF'!A218,'SW 4, LSL 25'!A218),'SW 4, LSL 25'!A218)</f>
        <v>विक्रमादित्य:वि+क्रम+ादि+त+्य</v>
      </c>
    </row>
    <row r="219" spans="1:14">
      <c r="A219" t="s">
        <v>216</v>
      </c>
      <c r="B219">
        <f t="shared" si="15"/>
        <v>2</v>
      </c>
      <c r="C219">
        <v>0</v>
      </c>
      <c r="D219">
        <f t="shared" si="19"/>
        <v>0</v>
      </c>
      <c r="E219">
        <f>'SW 3, LSL 15'!E219</f>
        <v>1</v>
      </c>
      <c r="G219">
        <f t="shared" si="16"/>
        <v>0</v>
      </c>
      <c r="H219">
        <f t="shared" si="17"/>
        <v>0</v>
      </c>
      <c r="I219">
        <f t="shared" si="17"/>
        <v>0</v>
      </c>
      <c r="J219">
        <f t="shared" si="18"/>
        <v>0</v>
      </c>
      <c r="L219">
        <f>'SW 4, LSL INF'!C219</f>
        <v>1</v>
      </c>
      <c r="M219">
        <f>'SW 4, LSL 25'!C219</f>
        <v>0</v>
      </c>
      <c r="N219" t="str">
        <f>IF(M219=0,IF(L219=1,'SW 4, LSL INF'!A219,'SW 4, LSL 25'!A219),'SW 4, LSL 25'!A219)</f>
        <v>कॉलेस्टरॉल:कॉलेस्टरॉल</v>
      </c>
    </row>
    <row r="220" spans="1:14">
      <c r="A220" t="s">
        <v>217</v>
      </c>
      <c r="B220">
        <f t="shared" si="15"/>
        <v>1</v>
      </c>
      <c r="C220">
        <v>1</v>
      </c>
      <c r="D220">
        <f t="shared" si="19"/>
        <v>0</v>
      </c>
      <c r="E220">
        <f>'SW 3, LSL 15'!E220</f>
        <v>0</v>
      </c>
      <c r="G220">
        <f t="shared" si="16"/>
        <v>0</v>
      </c>
      <c r="H220">
        <f t="shared" si="17"/>
        <v>0</v>
      </c>
      <c r="I220">
        <f t="shared" si="17"/>
        <v>0</v>
      </c>
      <c r="J220">
        <f t="shared" si="18"/>
        <v>0</v>
      </c>
      <c r="L220">
        <f>'SW 4, LSL INF'!C220</f>
        <v>1</v>
      </c>
      <c r="M220">
        <f>'SW 4, LSL 25'!C220</f>
        <v>1</v>
      </c>
      <c r="N220" t="str">
        <f>IF(M220=0,IF(L220=1,'SW 4, LSL INF'!A220,'SW 4, LSL 25'!A220),'SW 4, LSL 25'!A220)</f>
        <v>राज्यसत्ता:राज्य+सत्+ता</v>
      </c>
    </row>
    <row r="221" spans="1:14">
      <c r="A221" t="s">
        <v>321</v>
      </c>
      <c r="B221">
        <f t="shared" si="15"/>
        <v>0</v>
      </c>
      <c r="C221">
        <v>0</v>
      </c>
      <c r="D221">
        <f t="shared" si="19"/>
        <v>0</v>
      </c>
      <c r="E221">
        <f>'SW 3, LSL 15'!E221</f>
        <v>1</v>
      </c>
      <c r="G221">
        <f t="shared" si="16"/>
        <v>0</v>
      </c>
      <c r="H221">
        <f t="shared" si="17"/>
        <v>0</v>
      </c>
      <c r="I221">
        <f t="shared" si="17"/>
        <v>0</v>
      </c>
      <c r="J221">
        <f t="shared" si="18"/>
        <v>0</v>
      </c>
      <c r="L221">
        <f>'SW 4, LSL INF'!C221</f>
        <v>0</v>
      </c>
      <c r="M221">
        <f>'SW 4, LSL 25'!C221</f>
        <v>0</v>
      </c>
      <c r="N221" t="str">
        <f>IF(M221=0,IF(L221=1,'SW 4, LSL INF'!A221,'SW 4, LSL 25'!A221),'SW 4, LSL 25'!A221)</f>
        <v>ट्रांसफार्मर:ट्रांस+फार्म+र</v>
      </c>
    </row>
    <row r="222" spans="1:14">
      <c r="A222" t="s">
        <v>219</v>
      </c>
      <c r="B222">
        <f t="shared" si="15"/>
        <v>0</v>
      </c>
      <c r="C222">
        <v>0</v>
      </c>
      <c r="D222">
        <f t="shared" si="19"/>
        <v>0</v>
      </c>
      <c r="E222">
        <f>'SW 3, LSL 15'!E222</f>
        <v>1</v>
      </c>
      <c r="G222">
        <f t="shared" si="16"/>
        <v>0</v>
      </c>
      <c r="H222">
        <f t="shared" si="17"/>
        <v>0</v>
      </c>
      <c r="I222">
        <f t="shared" si="17"/>
        <v>0</v>
      </c>
      <c r="J222">
        <f t="shared" si="18"/>
        <v>0</v>
      </c>
      <c r="L222">
        <f>'SW 4, LSL INF'!C222</f>
        <v>0</v>
      </c>
      <c r="M222">
        <f>'SW 4, LSL 25'!C222</f>
        <v>0</v>
      </c>
      <c r="N222" t="str">
        <f>IF(M222=0,IF(L222=1,'SW 4, LSL INF'!A222,'SW 4, LSL 25'!A222),'SW 4, LSL 25'!A222)</f>
        <v>इलेक्ट्रिसिटी:इल+े+क्+ट्+रि+सिटी</v>
      </c>
    </row>
    <row r="223" spans="1:14">
      <c r="A223" t="s">
        <v>322</v>
      </c>
      <c r="B223">
        <f t="shared" si="15"/>
        <v>0</v>
      </c>
      <c r="C223">
        <v>0</v>
      </c>
      <c r="D223">
        <f t="shared" si="19"/>
        <v>0</v>
      </c>
      <c r="E223">
        <f>'SW 3, LSL 15'!E223</f>
        <v>1</v>
      </c>
      <c r="G223">
        <f t="shared" si="16"/>
        <v>0</v>
      </c>
      <c r="H223">
        <f t="shared" si="17"/>
        <v>0</v>
      </c>
      <c r="I223">
        <f t="shared" si="17"/>
        <v>0</v>
      </c>
      <c r="J223">
        <f t="shared" si="18"/>
        <v>0</v>
      </c>
      <c r="L223">
        <f>'SW 4, LSL INF'!C223</f>
        <v>0</v>
      </c>
      <c r="M223">
        <f>'SW 4, LSL 25'!C223</f>
        <v>0</v>
      </c>
      <c r="N223" t="str">
        <f>IF(M223=0,IF(L223=1,'SW 4, LSL INF'!A223,'SW 4, LSL 25'!A223),'SW 4, LSL 25'!A223)</f>
        <v>एडमिनिस्ट्रेटर:एडमिन+िस्ट+्र+े+टर</v>
      </c>
    </row>
    <row r="224" spans="1:14">
      <c r="A224" t="s">
        <v>221</v>
      </c>
      <c r="B224">
        <f t="shared" si="15"/>
        <v>0</v>
      </c>
      <c r="C224">
        <v>0</v>
      </c>
      <c r="D224">
        <f t="shared" si="19"/>
        <v>0</v>
      </c>
      <c r="E224">
        <f>'SW 3, LSL 15'!E224</f>
        <v>0</v>
      </c>
      <c r="G224">
        <f t="shared" si="16"/>
        <v>0</v>
      </c>
      <c r="H224">
        <f t="shared" si="17"/>
        <v>0</v>
      </c>
      <c r="I224">
        <f t="shared" si="17"/>
        <v>0</v>
      </c>
      <c r="J224">
        <f t="shared" si="18"/>
        <v>0</v>
      </c>
      <c r="L224">
        <f>'SW 4, LSL INF'!C224</f>
        <v>0</v>
      </c>
      <c r="M224">
        <f>'SW 4, LSL 25'!C224</f>
        <v>0</v>
      </c>
      <c r="N224" t="str">
        <f>IF(M224=0,IF(L224=1,'SW 4, LSL INF'!A224,'SW 4, LSL 25'!A224),'SW 4, LSL 25'!A224)</f>
        <v>पंचक्रोशीयात्रा:पं+चक्र+ो+श+ी+यात्रा</v>
      </c>
    </row>
    <row r="225" spans="1:14">
      <c r="A225" t="s">
        <v>430</v>
      </c>
      <c r="B225">
        <f t="shared" si="15"/>
        <v>2</v>
      </c>
      <c r="C225">
        <v>0</v>
      </c>
      <c r="D225">
        <f t="shared" si="19"/>
        <v>0</v>
      </c>
      <c r="E225">
        <f>'SW 3, LSL 15'!E225</f>
        <v>1</v>
      </c>
      <c r="G225">
        <f t="shared" si="16"/>
        <v>0</v>
      </c>
      <c r="H225">
        <f t="shared" si="17"/>
        <v>0</v>
      </c>
      <c r="I225">
        <f t="shared" si="17"/>
        <v>0</v>
      </c>
      <c r="J225">
        <f t="shared" si="18"/>
        <v>0</v>
      </c>
      <c r="L225">
        <f>'SW 4, LSL INF'!C225</f>
        <v>0</v>
      </c>
      <c r="M225">
        <f>'SW 4, LSL 25'!C225</f>
        <v>0</v>
      </c>
      <c r="N225" t="str">
        <f>IF(M225=0,IF(L225=1,'SW 4, LSL INF'!A225,'SW 4, LSL 25'!A225),'SW 4, LSL 25'!A225)</f>
        <v>आर्मस्ट्रॉन्ग:आर+्म+स्ट्+रॉ+न+्+ग</v>
      </c>
    </row>
    <row r="226" spans="1:14">
      <c r="A226" t="s">
        <v>223</v>
      </c>
      <c r="B226">
        <f t="shared" si="15"/>
        <v>0</v>
      </c>
      <c r="C226">
        <v>0</v>
      </c>
      <c r="D226">
        <f t="shared" si="19"/>
        <v>0</v>
      </c>
      <c r="E226">
        <f>'SW 3, LSL 15'!E226</f>
        <v>0</v>
      </c>
      <c r="G226">
        <f t="shared" si="16"/>
        <v>0</v>
      </c>
      <c r="H226">
        <f t="shared" si="17"/>
        <v>0</v>
      </c>
      <c r="I226">
        <f t="shared" si="17"/>
        <v>0</v>
      </c>
      <c r="J226">
        <f t="shared" si="18"/>
        <v>0</v>
      </c>
      <c r="L226">
        <f>'SW 4, LSL INF'!C226</f>
        <v>0</v>
      </c>
      <c r="M226">
        <f>'SW 4, LSL 25'!C226</f>
        <v>0</v>
      </c>
      <c r="N226" t="str">
        <f>IF(M226=0,IF(L226=1,'SW 4, LSL INF'!A226,'SW 4, LSL 25'!A226),'SW 4, LSL 25'!A226)</f>
        <v>सत्याग्रहियों:सत्+या+ग्रह+ियों</v>
      </c>
    </row>
    <row r="227" spans="1:14">
      <c r="A227" t="s">
        <v>382</v>
      </c>
      <c r="B227">
        <f t="shared" si="15"/>
        <v>0</v>
      </c>
      <c r="C227">
        <v>0</v>
      </c>
      <c r="D227">
        <f t="shared" si="19"/>
        <v>0</v>
      </c>
      <c r="E227">
        <f>'SW 3, LSL 15'!E227</f>
        <v>0</v>
      </c>
      <c r="G227">
        <f t="shared" si="16"/>
        <v>0</v>
      </c>
      <c r="H227">
        <f t="shared" si="17"/>
        <v>0</v>
      </c>
      <c r="I227">
        <f t="shared" si="17"/>
        <v>0</v>
      </c>
      <c r="J227">
        <f t="shared" si="18"/>
        <v>0</v>
      </c>
      <c r="L227">
        <f>'SW 4, LSL INF'!C227</f>
        <v>0</v>
      </c>
      <c r="M227">
        <f>'SW 4, LSL 25'!C227</f>
        <v>0</v>
      </c>
      <c r="N227" t="str">
        <f>IF(M227=0,IF(L227=1,'SW 4, LSL INF'!A227,'SW 4, LSL 25'!A227),'SW 4, LSL 25'!A227)</f>
        <v>साक्षात्कार:साक्षात+्का+र</v>
      </c>
    </row>
    <row r="228" spans="1:14">
      <c r="A228" t="s">
        <v>225</v>
      </c>
      <c r="B228">
        <f t="shared" si="15"/>
        <v>2</v>
      </c>
      <c r="C228">
        <v>0</v>
      </c>
      <c r="D228">
        <f t="shared" si="19"/>
        <v>0</v>
      </c>
      <c r="E228">
        <f>'SW 3, LSL 15'!E228</f>
        <v>1</v>
      </c>
      <c r="G228">
        <f t="shared" si="16"/>
        <v>0</v>
      </c>
      <c r="H228">
        <f t="shared" si="17"/>
        <v>0</v>
      </c>
      <c r="I228">
        <f t="shared" si="17"/>
        <v>0</v>
      </c>
      <c r="J228">
        <f t="shared" si="18"/>
        <v>0</v>
      </c>
      <c r="L228">
        <f>'SW 4, LSL INF'!C228</f>
        <v>1</v>
      </c>
      <c r="M228">
        <f>'SW 4, LSL 25'!C228</f>
        <v>0</v>
      </c>
      <c r="N228" t="str">
        <f>IF(M228=0,IF(L228=1,'SW 4, LSL INF'!A228,'SW 4, LSL 25'!A228),'SW 4, LSL 25'!A228)</f>
        <v>एप्टीट्यूड:एप्टीट्यूड</v>
      </c>
    </row>
    <row r="229" spans="1:14">
      <c r="A229" t="s">
        <v>226</v>
      </c>
      <c r="B229">
        <f t="shared" si="15"/>
        <v>0</v>
      </c>
      <c r="C229">
        <v>0</v>
      </c>
      <c r="D229">
        <f t="shared" si="19"/>
        <v>1</v>
      </c>
      <c r="E229">
        <f>'SW 3, LSL 15'!E229</f>
        <v>0</v>
      </c>
      <c r="G229">
        <f t="shared" si="16"/>
        <v>0</v>
      </c>
      <c r="H229">
        <f t="shared" si="17"/>
        <v>0</v>
      </c>
      <c r="I229">
        <f t="shared" si="17"/>
        <v>0</v>
      </c>
      <c r="J229">
        <f t="shared" si="18"/>
        <v>0</v>
      </c>
      <c r="L229">
        <f>'SW 4, LSL INF'!C229</f>
        <v>0</v>
      </c>
      <c r="M229">
        <f>'SW 4, LSL 25'!C229</f>
        <v>0</v>
      </c>
      <c r="N229" t="str">
        <f>IF(M229=0,IF(L229=1,'SW 4, LSL INF'!A229,'SW 4, LSL 25'!A229),'SW 4, LSL 25'!A229)</f>
        <v>नकारात्‍मक:नकारात्‍मक</v>
      </c>
    </row>
    <row r="230" spans="1:14">
      <c r="A230" t="s">
        <v>383</v>
      </c>
      <c r="B230">
        <f t="shared" si="15"/>
        <v>0</v>
      </c>
      <c r="C230">
        <v>0</v>
      </c>
      <c r="D230">
        <f t="shared" si="19"/>
        <v>0</v>
      </c>
      <c r="E230">
        <f>'SW 3, LSL 15'!E230</f>
        <v>0</v>
      </c>
      <c r="G230">
        <f t="shared" si="16"/>
        <v>0</v>
      </c>
      <c r="H230">
        <f t="shared" si="17"/>
        <v>0</v>
      </c>
      <c r="I230">
        <f t="shared" si="17"/>
        <v>0</v>
      </c>
      <c r="J230">
        <f t="shared" si="18"/>
        <v>0</v>
      </c>
      <c r="L230">
        <f>'SW 4, LSL INF'!C230</f>
        <v>0</v>
      </c>
      <c r="M230">
        <f>'SW 4, LSL 25'!C230</f>
        <v>0</v>
      </c>
      <c r="N230" t="str">
        <f>IF(M230=0,IF(L230=1,'SW 4, LSL INF'!A230,'SW 4, LSL 25'!A230),'SW 4, LSL 25'!A230)</f>
        <v>पदोन्नतियां:पदोन्नत+ियां</v>
      </c>
    </row>
    <row r="231" spans="1:14">
      <c r="A231" t="s">
        <v>323</v>
      </c>
      <c r="B231">
        <f t="shared" si="15"/>
        <v>1</v>
      </c>
      <c r="C231">
        <v>1</v>
      </c>
      <c r="D231">
        <f t="shared" si="19"/>
        <v>0</v>
      </c>
      <c r="E231">
        <f>'SW 3, LSL 15'!E231</f>
        <v>0</v>
      </c>
      <c r="G231">
        <f t="shared" si="16"/>
        <v>0</v>
      </c>
      <c r="H231">
        <f t="shared" si="17"/>
        <v>0</v>
      </c>
      <c r="I231">
        <f t="shared" si="17"/>
        <v>0</v>
      </c>
      <c r="J231">
        <f t="shared" si="18"/>
        <v>0</v>
      </c>
      <c r="L231">
        <f>'SW 4, LSL INF'!C231</f>
        <v>1</v>
      </c>
      <c r="M231">
        <f>'SW 4, LSL 25'!C231</f>
        <v>1</v>
      </c>
      <c r="N231" t="str">
        <f>IF(M231=0,IF(L231=1,'SW 4, LSL INF'!A231,'SW 4, LSL 25'!A231),'SW 4, LSL 25'!A231)</f>
        <v>सांध्यकालीन:सांध्य+काल+ीन</v>
      </c>
    </row>
    <row r="232" spans="1:14">
      <c r="A232" t="s">
        <v>384</v>
      </c>
      <c r="B232">
        <f t="shared" si="15"/>
        <v>0</v>
      </c>
      <c r="C232">
        <v>0</v>
      </c>
      <c r="D232">
        <f t="shared" si="19"/>
        <v>0</v>
      </c>
      <c r="E232">
        <f>'SW 3, LSL 15'!E232</f>
        <v>0</v>
      </c>
      <c r="G232">
        <f t="shared" si="16"/>
        <v>0</v>
      </c>
      <c r="H232">
        <f t="shared" si="17"/>
        <v>0</v>
      </c>
      <c r="I232">
        <f t="shared" si="17"/>
        <v>0</v>
      </c>
      <c r="J232">
        <f t="shared" si="18"/>
        <v>0</v>
      </c>
      <c r="L232">
        <f>'SW 4, LSL INF'!C232</f>
        <v>0</v>
      </c>
      <c r="M232">
        <f>'SW 4, LSL 25'!C232</f>
        <v>0</v>
      </c>
      <c r="N232" t="str">
        <f>IF(M232=0,IF(L232=1,'SW 4, LSL INF'!A232,'SW 4, LSL 25'!A232),'SW 4, LSL 25'!A232)</f>
        <v>निदर्ेशकों:निदर्ेशक+ों</v>
      </c>
    </row>
    <row r="233" spans="1:14">
      <c r="A233" t="s">
        <v>230</v>
      </c>
      <c r="B233">
        <f t="shared" si="15"/>
        <v>0</v>
      </c>
      <c r="C233">
        <v>0</v>
      </c>
      <c r="D233">
        <f t="shared" si="19"/>
        <v>0</v>
      </c>
      <c r="E233">
        <f>'SW 3, LSL 15'!E233</f>
        <v>0</v>
      </c>
      <c r="G233">
        <f t="shared" si="16"/>
        <v>0</v>
      </c>
      <c r="H233">
        <f t="shared" si="17"/>
        <v>0</v>
      </c>
      <c r="I233">
        <f t="shared" si="17"/>
        <v>0</v>
      </c>
      <c r="J233">
        <f t="shared" si="18"/>
        <v>0</v>
      </c>
      <c r="L233">
        <f>'SW 4, LSL INF'!C233</f>
        <v>0</v>
      </c>
      <c r="M233">
        <f>'SW 4, LSL 25'!C233</f>
        <v>0</v>
      </c>
      <c r="N233" t="str">
        <f>IF(M233=0,IF(L233=1,'SW 4, LSL INF'!A233,'SW 4, LSL 25'!A233),'SW 4, LSL 25'!A233)</f>
        <v>निशानेबाजी:निशा+ने+बाजी</v>
      </c>
    </row>
    <row r="234" spans="1:14">
      <c r="A234" t="s">
        <v>324</v>
      </c>
      <c r="B234">
        <f t="shared" si="15"/>
        <v>0</v>
      </c>
      <c r="C234">
        <v>0</v>
      </c>
      <c r="D234">
        <f t="shared" si="19"/>
        <v>0</v>
      </c>
      <c r="E234">
        <f>'SW 3, LSL 15'!E234</f>
        <v>0</v>
      </c>
      <c r="G234">
        <f t="shared" si="16"/>
        <v>0</v>
      </c>
      <c r="H234">
        <f t="shared" si="17"/>
        <v>0</v>
      </c>
      <c r="I234">
        <f t="shared" si="17"/>
        <v>0</v>
      </c>
      <c r="J234">
        <f t="shared" si="18"/>
        <v>0</v>
      </c>
      <c r="L234">
        <f>'SW 4, LSL INF'!C234</f>
        <v>0</v>
      </c>
      <c r="M234">
        <f>'SW 4, LSL 25'!C234</f>
        <v>0</v>
      </c>
      <c r="N234" t="str">
        <f>IF(M234=0,IF(L234=1,'SW 4, LSL INF'!A234,'SW 4, LSL 25'!A234),'SW 4, LSL 25'!A234)</f>
        <v>प्रतिनियुक्त:प्रति+नि+युक्त</v>
      </c>
    </row>
    <row r="235" spans="1:14">
      <c r="A235" t="s">
        <v>325</v>
      </c>
      <c r="B235">
        <f t="shared" si="15"/>
        <v>1</v>
      </c>
      <c r="C235">
        <v>1</v>
      </c>
      <c r="D235">
        <f t="shared" si="19"/>
        <v>0</v>
      </c>
      <c r="E235">
        <f>'SW 3, LSL 15'!E235</f>
        <v>0</v>
      </c>
      <c r="G235">
        <f t="shared" si="16"/>
        <v>0</v>
      </c>
      <c r="H235">
        <f t="shared" si="17"/>
        <v>0</v>
      </c>
      <c r="I235">
        <f t="shared" si="17"/>
        <v>0</v>
      </c>
      <c r="J235">
        <f t="shared" si="18"/>
        <v>0</v>
      </c>
      <c r="L235">
        <f>'SW 4, LSL INF'!C235</f>
        <v>1</v>
      </c>
      <c r="M235">
        <f>'SW 4, LSL 25'!C235</f>
        <v>1</v>
      </c>
      <c r="N235" t="str">
        <f>IF(M235=0,IF(L235=1,'SW 4, LSL INF'!A235,'SW 4, LSL 25'!A235),'SW 4, LSL 25'!A235)</f>
        <v>हत्याकाण्ड:हत्या+काण्ड</v>
      </c>
    </row>
    <row r="236" spans="1:14">
      <c r="A236" t="s">
        <v>233</v>
      </c>
      <c r="B236">
        <f t="shared" si="15"/>
        <v>0</v>
      </c>
      <c r="C236">
        <v>0</v>
      </c>
      <c r="D236">
        <f t="shared" si="19"/>
        <v>0</v>
      </c>
      <c r="E236">
        <f>'SW 3, LSL 15'!E236</f>
        <v>0</v>
      </c>
      <c r="G236">
        <f t="shared" si="16"/>
        <v>0</v>
      </c>
      <c r="H236">
        <f t="shared" si="17"/>
        <v>0</v>
      </c>
      <c r="I236">
        <f t="shared" si="17"/>
        <v>0</v>
      </c>
      <c r="J236">
        <f t="shared" si="18"/>
        <v>0</v>
      </c>
      <c r="L236">
        <f>'SW 4, LSL INF'!C236</f>
        <v>0</v>
      </c>
      <c r="M236">
        <f>'SW 4, LSL 25'!C236</f>
        <v>0</v>
      </c>
      <c r="N236" t="str">
        <f>IF(M236=0,IF(L236=1,'SW 4, LSL INF'!A236,'SW 4, LSL 25'!A236),'SW 4, LSL 25'!A236)</f>
        <v>साप्रदायिक:सा+प्रद+ाय+िक</v>
      </c>
    </row>
    <row r="237" spans="1:14">
      <c r="A237" t="s">
        <v>326</v>
      </c>
      <c r="B237">
        <f t="shared" si="15"/>
        <v>1</v>
      </c>
      <c r="C237">
        <v>1</v>
      </c>
      <c r="D237">
        <f t="shared" si="19"/>
        <v>0</v>
      </c>
      <c r="E237">
        <f>'SW 3, LSL 15'!E237</f>
        <v>0</v>
      </c>
      <c r="G237">
        <f t="shared" si="16"/>
        <v>0</v>
      </c>
      <c r="H237">
        <f t="shared" si="17"/>
        <v>0</v>
      </c>
      <c r="I237">
        <f t="shared" si="17"/>
        <v>0</v>
      </c>
      <c r="J237">
        <f t="shared" si="18"/>
        <v>0</v>
      </c>
      <c r="L237">
        <f>'SW 4, LSL INF'!C237</f>
        <v>1</v>
      </c>
      <c r="M237">
        <f>'SW 4, LSL 25'!C237</f>
        <v>1</v>
      </c>
      <c r="N237" t="str">
        <f>IF(M237=0,IF(L237=1,'SW 4, LSL INF'!A237,'SW 4, LSL 25'!A237),'SW 4, LSL 25'!A237)</f>
        <v>गैरजिम्मेदार:गैर+जिम्मे+दार</v>
      </c>
    </row>
    <row r="238" spans="1:14">
      <c r="A238" t="s">
        <v>235</v>
      </c>
      <c r="B238">
        <f t="shared" si="15"/>
        <v>0</v>
      </c>
      <c r="C238">
        <v>0</v>
      </c>
      <c r="D238">
        <f t="shared" si="19"/>
        <v>0</v>
      </c>
      <c r="E238">
        <f>'SW 3, LSL 15'!E238</f>
        <v>0</v>
      </c>
      <c r="G238">
        <f t="shared" si="16"/>
        <v>0</v>
      </c>
      <c r="H238">
        <f t="shared" si="17"/>
        <v>0</v>
      </c>
      <c r="I238">
        <f t="shared" si="17"/>
        <v>0</v>
      </c>
      <c r="J238">
        <f t="shared" si="18"/>
        <v>0</v>
      </c>
      <c r="L238">
        <f>'SW 4, LSL INF'!C238</f>
        <v>0</v>
      </c>
      <c r="M238">
        <f>'SW 4, LSL 25'!C238</f>
        <v>0</v>
      </c>
      <c r="N238" t="str">
        <f>IF(M238=0,IF(L238=1,'SW 4, LSL INF'!A238,'SW 4, LSL 25'!A238),'SW 4, LSL 25'!A238)</f>
        <v>वेश्यावृत्ति:वे+श+्या+वृत्ति</v>
      </c>
    </row>
    <row r="239" spans="1:14">
      <c r="A239" t="s">
        <v>236</v>
      </c>
      <c r="B239">
        <f t="shared" si="15"/>
        <v>1</v>
      </c>
      <c r="C239">
        <v>1</v>
      </c>
      <c r="D239">
        <f t="shared" si="19"/>
        <v>0</v>
      </c>
      <c r="E239">
        <f>'SW 3, LSL 15'!E239</f>
        <v>0</v>
      </c>
      <c r="G239">
        <f t="shared" si="16"/>
        <v>0</v>
      </c>
      <c r="H239">
        <f t="shared" si="17"/>
        <v>0</v>
      </c>
      <c r="I239">
        <f t="shared" si="17"/>
        <v>0</v>
      </c>
      <c r="J239">
        <f t="shared" si="18"/>
        <v>0</v>
      </c>
      <c r="L239">
        <f>'SW 4, LSL INF'!C239</f>
        <v>1</v>
      </c>
      <c r="M239">
        <f>'SW 4, LSL 25'!C239</f>
        <v>1</v>
      </c>
      <c r="N239" t="str">
        <f>IF(M239=0,IF(L239=1,'SW 4, LSL INF'!A239,'SW 4, LSL 25'!A239),'SW 4, LSL 25'!A239)</f>
        <v>श्रीमद्भगवत:श्री+म+द्+भगवत</v>
      </c>
    </row>
    <row r="240" spans="1:14">
      <c r="A240" t="s">
        <v>237</v>
      </c>
      <c r="B240">
        <f t="shared" si="15"/>
        <v>1</v>
      </c>
      <c r="C240">
        <v>1</v>
      </c>
      <c r="D240">
        <f t="shared" si="19"/>
        <v>0</v>
      </c>
      <c r="E240">
        <f>'SW 3, LSL 15'!E240</f>
        <v>0</v>
      </c>
      <c r="G240">
        <f t="shared" si="16"/>
        <v>0</v>
      </c>
      <c r="H240">
        <f t="shared" si="17"/>
        <v>0</v>
      </c>
      <c r="I240">
        <f t="shared" si="17"/>
        <v>0</v>
      </c>
      <c r="J240">
        <f t="shared" si="18"/>
        <v>0</v>
      </c>
      <c r="L240">
        <f>'SW 4, LSL INF'!C240</f>
        <v>0</v>
      </c>
      <c r="M240">
        <f>'SW 4, LSL 25'!C240</f>
        <v>1</v>
      </c>
      <c r="N240" t="str">
        <f>IF(M240=0,IF(L240=1,'SW 4, LSL INF'!A240,'SW 4, LSL 25'!A240),'SW 4, LSL 25'!A240)</f>
        <v>निर्मात्री:निर्+मात्र+ी</v>
      </c>
    </row>
    <row r="241" spans="1:14">
      <c r="A241" t="s">
        <v>238</v>
      </c>
      <c r="B241">
        <f t="shared" si="15"/>
        <v>1</v>
      </c>
      <c r="C241">
        <v>1</v>
      </c>
      <c r="D241">
        <f t="shared" si="19"/>
        <v>0</v>
      </c>
      <c r="E241">
        <f>'SW 3, LSL 15'!E241</f>
        <v>0</v>
      </c>
      <c r="G241">
        <f t="shared" si="16"/>
        <v>0</v>
      </c>
      <c r="H241">
        <f t="shared" si="17"/>
        <v>0</v>
      </c>
      <c r="I241">
        <f t="shared" si="17"/>
        <v>0</v>
      </c>
      <c r="J241">
        <f t="shared" si="18"/>
        <v>0</v>
      </c>
      <c r="L241">
        <f>'SW 4, LSL INF'!C241</f>
        <v>1</v>
      </c>
      <c r="M241">
        <f>'SW 4, LSL 25'!C241</f>
        <v>1</v>
      </c>
      <c r="N241" t="str">
        <f>IF(M241=0,IF(L241=1,'SW 4, LSL INF'!A241,'SW 4, LSL 25'!A241),'SW 4, LSL 25'!A241)</f>
        <v>राष्ट्रवाद:राष्ट्र+वाद</v>
      </c>
    </row>
    <row r="242" spans="1:14">
      <c r="A242" t="s">
        <v>239</v>
      </c>
      <c r="B242">
        <f t="shared" si="15"/>
        <v>1</v>
      </c>
      <c r="C242">
        <v>1</v>
      </c>
      <c r="D242">
        <f t="shared" si="19"/>
        <v>0</v>
      </c>
      <c r="E242">
        <f>'SW 3, LSL 15'!E242</f>
        <v>0</v>
      </c>
      <c r="G242">
        <f t="shared" si="16"/>
        <v>0</v>
      </c>
      <c r="H242">
        <f t="shared" si="17"/>
        <v>0</v>
      </c>
      <c r="I242">
        <f t="shared" si="17"/>
        <v>0</v>
      </c>
      <c r="J242">
        <f t="shared" si="18"/>
        <v>0</v>
      </c>
      <c r="L242">
        <f>'SW 4, LSL INF'!C242</f>
        <v>1</v>
      </c>
      <c r="M242">
        <f>'SW 4, LSL 25'!C242</f>
        <v>1</v>
      </c>
      <c r="N242" t="str">
        <f>IF(M242=0,IF(L242=1,'SW 4, LSL INF'!A242,'SW 4, LSL 25'!A242),'SW 4, LSL 25'!A242)</f>
        <v>प्रधानसचिव:प्रधान+सचिव</v>
      </c>
    </row>
    <row r="243" spans="1:14">
      <c r="A243" t="s">
        <v>385</v>
      </c>
      <c r="B243">
        <f t="shared" si="15"/>
        <v>0</v>
      </c>
      <c r="C243">
        <v>0</v>
      </c>
      <c r="D243">
        <f t="shared" si="19"/>
        <v>0</v>
      </c>
      <c r="E243">
        <f>'SW 3, LSL 15'!E243</f>
        <v>0</v>
      </c>
      <c r="G243">
        <f t="shared" si="16"/>
        <v>0</v>
      </c>
      <c r="H243">
        <f t="shared" si="17"/>
        <v>0</v>
      </c>
      <c r="I243">
        <f t="shared" si="17"/>
        <v>0</v>
      </c>
      <c r="J243">
        <f t="shared" si="18"/>
        <v>0</v>
      </c>
      <c r="L243">
        <f>'SW 4, LSL INF'!C243</f>
        <v>0</v>
      </c>
      <c r="M243">
        <f>'SW 4, LSL 25'!C243</f>
        <v>0</v>
      </c>
      <c r="N243" t="str">
        <f>IF(M243=0,IF(L243=1,'SW 4, LSL INF'!A243,'SW 4, LSL 25'!A243),'SW 4, LSL 25'!A243)</f>
        <v>जीवनपर्यन्त:जीवन+पर्यन्त</v>
      </c>
    </row>
    <row r="244" spans="1:14">
      <c r="A244" t="s">
        <v>241</v>
      </c>
      <c r="B244">
        <f t="shared" si="15"/>
        <v>1</v>
      </c>
      <c r="C244">
        <v>1</v>
      </c>
      <c r="D244">
        <f t="shared" si="19"/>
        <v>0</v>
      </c>
      <c r="E244">
        <f>'SW 3, LSL 15'!E244</f>
        <v>0</v>
      </c>
      <c r="G244">
        <f t="shared" si="16"/>
        <v>0</v>
      </c>
      <c r="H244">
        <f t="shared" si="17"/>
        <v>0</v>
      </c>
      <c r="I244">
        <f t="shared" si="17"/>
        <v>0</v>
      </c>
      <c r="J244">
        <f t="shared" si="18"/>
        <v>0</v>
      </c>
      <c r="L244">
        <f>'SW 4, LSL INF'!C244</f>
        <v>1</v>
      </c>
      <c r="M244">
        <f>'SW 4, LSL 25'!C244</f>
        <v>1</v>
      </c>
      <c r="N244" t="str">
        <f>IF(M244=0,IF(L244=1,'SW 4, LSL INF'!A244,'SW 4, LSL 25'!A244),'SW 4, LSL 25'!A244)</f>
        <v>निम्नलिखित:निम्न+लिख+ित</v>
      </c>
    </row>
    <row r="245" spans="1:14">
      <c r="A245" t="s">
        <v>242</v>
      </c>
      <c r="B245">
        <f t="shared" si="15"/>
        <v>0</v>
      </c>
      <c r="C245">
        <v>0</v>
      </c>
      <c r="D245">
        <f t="shared" si="19"/>
        <v>1</v>
      </c>
      <c r="E245">
        <f>'SW 3, LSL 15'!E245</f>
        <v>0</v>
      </c>
      <c r="G245">
        <f t="shared" si="16"/>
        <v>0</v>
      </c>
      <c r="H245">
        <f t="shared" si="17"/>
        <v>0</v>
      </c>
      <c r="I245">
        <f t="shared" si="17"/>
        <v>0</v>
      </c>
      <c r="J245">
        <f t="shared" si="18"/>
        <v>0</v>
      </c>
      <c r="L245">
        <f>'SW 4, LSL INF'!C245</f>
        <v>0</v>
      </c>
      <c r="M245">
        <f>'SW 4, LSL 25'!C245</f>
        <v>0</v>
      </c>
      <c r="N245" t="str">
        <f>IF(M245=0,IF(L245=1,'SW 4, LSL INF'!A245,'SW 4, LSL 25'!A245),'SW 4, LSL 25'!A245)</f>
        <v>शुभाकांक्षी:शुभाकांक्षी</v>
      </c>
    </row>
    <row r="246" spans="1:14">
      <c r="A246" t="s">
        <v>386</v>
      </c>
      <c r="B246">
        <f t="shared" si="15"/>
        <v>1</v>
      </c>
      <c r="C246">
        <v>1</v>
      </c>
      <c r="D246">
        <f t="shared" si="19"/>
        <v>0</v>
      </c>
      <c r="E246">
        <f>'SW 3, LSL 15'!E246</f>
        <v>0</v>
      </c>
      <c r="G246">
        <f t="shared" si="16"/>
        <v>0</v>
      </c>
      <c r="H246">
        <f t="shared" si="17"/>
        <v>0</v>
      </c>
      <c r="I246">
        <f t="shared" si="17"/>
        <v>0</v>
      </c>
      <c r="J246">
        <f t="shared" si="18"/>
        <v>0</v>
      </c>
      <c r="L246">
        <f>'SW 4, LSL INF'!C246</f>
        <v>1</v>
      </c>
      <c r="M246">
        <f>'SW 4, LSL 25'!C246</f>
        <v>1</v>
      </c>
      <c r="N246" t="str">
        <f>IF(M246=0,IF(L246=1,'SW 4, LSL INF'!A246,'SW 4, LSL 25'!A246),'SW 4, LSL 25'!A246)</f>
        <v>पर्याप्तता:पर्याप्त+ता</v>
      </c>
    </row>
    <row r="247" spans="1:14">
      <c r="A247" t="s">
        <v>387</v>
      </c>
      <c r="B247">
        <f t="shared" si="15"/>
        <v>1</v>
      </c>
      <c r="C247">
        <v>1</v>
      </c>
      <c r="D247">
        <f t="shared" si="19"/>
        <v>0</v>
      </c>
      <c r="E247">
        <f>'SW 3, LSL 15'!E247</f>
        <v>0</v>
      </c>
      <c r="G247">
        <f t="shared" si="16"/>
        <v>0</v>
      </c>
      <c r="H247">
        <f t="shared" si="17"/>
        <v>0</v>
      </c>
      <c r="I247">
        <f t="shared" si="17"/>
        <v>0</v>
      </c>
      <c r="J247">
        <f t="shared" si="18"/>
        <v>0</v>
      </c>
      <c r="L247">
        <f>'SW 4, LSL INF'!C247</f>
        <v>1</v>
      </c>
      <c r="M247">
        <f>'SW 4, LSL 25'!C247</f>
        <v>1</v>
      </c>
      <c r="N247" t="str">
        <f>IF(M247=0,IF(L247=1,'SW 4, LSL INF'!A247,'SW 4, LSL 25'!A247),'SW 4, LSL 25'!A247)</f>
        <v>बर्खास्तगी:बर्खास्त+गी</v>
      </c>
    </row>
  </sheetData>
  <conditionalFormatting sqref="B2:B247">
    <cfRule type="cellIs" dxfId="7" priority="1" operator="equal">
      <formula>0</formula>
    </cfRule>
    <cfRule type="cellIs" dxfId="6" priority="2" operator="equal">
      <formula>1</formula>
    </cfRule>
    <cfRule type="cellIs" dxfId="5" priority="3" operator="equal">
      <formula>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47"/>
  <sheetViews>
    <sheetView workbookViewId="0">
      <pane ySplit="1" topLeftCell="A119" activePane="bottomLeft" state="frozen"/>
      <selection pane="bottomLeft" activeCell="A112" sqref="A112"/>
    </sheetView>
  </sheetViews>
  <sheetFormatPr defaultRowHeight="15"/>
  <cols>
    <col min="1" max="1" width="39.28515625" bestFit="1" customWidth="1"/>
    <col min="2" max="2" width="2" bestFit="1" customWidth="1"/>
  </cols>
  <sheetData>
    <row r="1" spans="1:14">
      <c r="A1" t="s">
        <v>246</v>
      </c>
      <c r="C1" t="s">
        <v>245</v>
      </c>
      <c r="D1" t="s">
        <v>247</v>
      </c>
      <c r="E1" t="s">
        <v>329</v>
      </c>
      <c r="G1" t="s">
        <v>341</v>
      </c>
      <c r="H1" t="s">
        <v>340</v>
      </c>
      <c r="I1" t="s">
        <v>339</v>
      </c>
      <c r="J1" t="s">
        <v>338</v>
      </c>
      <c r="L1" t="s">
        <v>438</v>
      </c>
      <c r="M1" t="s">
        <v>437</v>
      </c>
      <c r="N1" t="s">
        <v>327</v>
      </c>
    </row>
    <row r="2" spans="1:14">
      <c r="A2" t="s">
        <v>390</v>
      </c>
      <c r="B2">
        <f>IF(OR(M2=1,L2=1),IF(A2=N2,1,2),IF(A2=N2,0,2))</f>
        <v>1</v>
      </c>
      <c r="C2">
        <v>0</v>
      </c>
      <c r="D2">
        <f>IF(ISERROR(SEARCH("+",A2)),1,0)</f>
        <v>0</v>
      </c>
      <c r="E2">
        <f>'SW 3, LSL 15'!E2</f>
        <v>1</v>
      </c>
      <c r="G2">
        <f>C2*E2</f>
        <v>0</v>
      </c>
      <c r="H2">
        <f>C2*D2</f>
        <v>0</v>
      </c>
      <c r="I2">
        <f>D2*E2</f>
        <v>0</v>
      </c>
      <c r="J2">
        <f>C2*D2*E2</f>
        <v>0</v>
      </c>
      <c r="L2">
        <f>'SW 4, LSL INF'!C2</f>
        <v>1</v>
      </c>
      <c r="M2">
        <f>'SW 4, LSL 25'!C2</f>
        <v>0</v>
      </c>
      <c r="N2" t="str">
        <f>IF(M2=0,IF(L2=1,'SW 4, LSL INF'!A2,'SW 4, LSL 25'!A2),'SW 4, LSL 25'!A2)</f>
        <v>कॉर्पोरेशनों:कॉर्पोरेशन+ों</v>
      </c>
    </row>
    <row r="3" spans="1:14">
      <c r="A3" t="s">
        <v>391</v>
      </c>
      <c r="B3">
        <f t="shared" ref="B3:B66" si="0">IF(OR(M3=1,L3=1),IF(A3=N3,1,2),IF(A3=N3,0,2))</f>
        <v>2</v>
      </c>
      <c r="C3">
        <v>0</v>
      </c>
      <c r="D3">
        <f>IF(ISERROR(SEARCH("+",A3)),1,0)</f>
        <v>1</v>
      </c>
      <c r="E3">
        <f>'SW 3, LSL 15'!E3</f>
        <v>1</v>
      </c>
      <c r="G3">
        <f t="shared" ref="G3:G66" si="1">C3*E3</f>
        <v>0</v>
      </c>
      <c r="H3">
        <f t="shared" ref="H3:I66" si="2">C3*D3</f>
        <v>0</v>
      </c>
      <c r="I3">
        <f t="shared" si="2"/>
        <v>1</v>
      </c>
      <c r="J3">
        <f t="shared" ref="J3:J66" si="3">C3*D3*E3</f>
        <v>0</v>
      </c>
      <c r="L3">
        <f>'SW 4, LSL INF'!C3</f>
        <v>0</v>
      </c>
      <c r="M3">
        <f>'SW 4, LSL 25'!C3</f>
        <v>0</v>
      </c>
      <c r="N3" t="str">
        <f>IF(M3=0,IF(L3=1,'SW 4, LSL INF'!A3,'SW 4, LSL 25'!A3),'SW 4, LSL 25'!A3)</f>
        <v>न्यूक्लियस:न्यूक्लि+य+स</v>
      </c>
    </row>
    <row r="4" spans="1:14">
      <c r="A4" t="s">
        <v>249</v>
      </c>
      <c r="B4">
        <f t="shared" si="0"/>
        <v>0</v>
      </c>
      <c r="C4">
        <v>0</v>
      </c>
      <c r="D4">
        <f t="shared" ref="D4:D67" si="4">IF(ISERROR(SEARCH("+",A4)),1,0)</f>
        <v>0</v>
      </c>
      <c r="E4">
        <f>'SW 3, LSL 15'!E4</f>
        <v>1</v>
      </c>
      <c r="G4">
        <f t="shared" si="1"/>
        <v>0</v>
      </c>
      <c r="H4">
        <f t="shared" si="2"/>
        <v>0</v>
      </c>
      <c r="I4">
        <f t="shared" si="2"/>
        <v>0</v>
      </c>
      <c r="J4">
        <f t="shared" si="3"/>
        <v>0</v>
      </c>
      <c r="L4">
        <f>'SW 4, LSL INF'!C4</f>
        <v>0</v>
      </c>
      <c r="M4">
        <f>'SW 4, LSL 25'!C4</f>
        <v>0</v>
      </c>
      <c r="N4" t="str">
        <f>IF(M4=0,IF(L4=1,'SW 4, LSL INF'!A4,'SW 4, LSL 25'!A4),'SW 4, LSL 25'!A4)</f>
        <v>न्यूक्लियर:न्यू+क्लियर</v>
      </c>
    </row>
    <row r="5" spans="1:14">
      <c r="A5" t="s">
        <v>392</v>
      </c>
      <c r="B5">
        <f t="shared" si="0"/>
        <v>2</v>
      </c>
      <c r="C5">
        <v>0</v>
      </c>
      <c r="D5">
        <f t="shared" si="4"/>
        <v>0</v>
      </c>
      <c r="E5">
        <f>'SW 3, LSL 15'!E5</f>
        <v>1</v>
      </c>
      <c r="G5">
        <f t="shared" si="1"/>
        <v>0</v>
      </c>
      <c r="H5">
        <f t="shared" si="2"/>
        <v>0</v>
      </c>
      <c r="I5">
        <f t="shared" si="2"/>
        <v>0</v>
      </c>
      <c r="J5">
        <f t="shared" si="3"/>
        <v>0</v>
      </c>
      <c r="L5">
        <f>'SW 4, LSL INF'!C5</f>
        <v>0</v>
      </c>
      <c r="M5">
        <f>'SW 4, LSL 25'!C5</f>
        <v>0</v>
      </c>
      <c r="N5" t="str">
        <f>IF(M5=0,IF(L5=1,'SW 4, LSL INF'!A5,'SW 4, LSL 25'!A5),'SW 4, LSL 25'!A5)</f>
        <v>पोस्टग्रेजुएशन:पोस्ट+ग्+रे+ज+ु+ए+शन</v>
      </c>
    </row>
    <row r="6" spans="1:14">
      <c r="A6" t="s">
        <v>251</v>
      </c>
      <c r="B6">
        <f t="shared" si="0"/>
        <v>1</v>
      </c>
      <c r="C6">
        <v>1</v>
      </c>
      <c r="D6">
        <f t="shared" si="4"/>
        <v>0</v>
      </c>
      <c r="E6">
        <f>'SW 3, LSL 15'!E6</f>
        <v>1</v>
      </c>
      <c r="G6">
        <f t="shared" si="1"/>
        <v>1</v>
      </c>
      <c r="H6">
        <f t="shared" si="2"/>
        <v>0</v>
      </c>
      <c r="I6">
        <f t="shared" si="2"/>
        <v>0</v>
      </c>
      <c r="J6">
        <f t="shared" si="3"/>
        <v>0</v>
      </c>
      <c r="L6">
        <f>'SW 4, LSL INF'!C6</f>
        <v>1</v>
      </c>
      <c r="M6">
        <f>'SW 4, LSL 25'!C6</f>
        <v>1</v>
      </c>
      <c r="N6" t="str">
        <f>IF(M6=0,IF(L6=1,'SW 4, LSL INF'!A6,'SW 4, LSL 25'!A6),'SW 4, LSL 25'!A6)</f>
        <v>एडजस्टमेंट:एडजस्ट+मेंट</v>
      </c>
    </row>
    <row r="7" spans="1:14">
      <c r="A7" t="s">
        <v>5</v>
      </c>
      <c r="B7">
        <f t="shared" si="0"/>
        <v>0</v>
      </c>
      <c r="C7">
        <v>0</v>
      </c>
      <c r="D7">
        <f t="shared" si="4"/>
        <v>0</v>
      </c>
      <c r="E7">
        <f>'SW 3, LSL 15'!E7</f>
        <v>1</v>
      </c>
      <c r="G7">
        <f t="shared" si="1"/>
        <v>0</v>
      </c>
      <c r="H7">
        <f t="shared" si="2"/>
        <v>0</v>
      </c>
      <c r="I7">
        <f t="shared" si="2"/>
        <v>0</v>
      </c>
      <c r="J7">
        <f t="shared" si="3"/>
        <v>0</v>
      </c>
      <c r="L7">
        <f>'SW 4, LSL INF'!C7</f>
        <v>0</v>
      </c>
      <c r="M7">
        <f>'SW 4, LSL 25'!C7</f>
        <v>0</v>
      </c>
      <c r="N7" t="str">
        <f>IF(M7=0,IF(L7=1,'SW 4, LSL INF'!A7,'SW 4, LSL 25'!A7),'SW 4, LSL 25'!A7)</f>
        <v>एनवायरनमेंट:एन+वाय+रन+मेंट</v>
      </c>
    </row>
    <row r="8" spans="1:14">
      <c r="A8" t="s">
        <v>252</v>
      </c>
      <c r="B8">
        <f t="shared" si="0"/>
        <v>1</v>
      </c>
      <c r="C8">
        <v>1</v>
      </c>
      <c r="D8">
        <f t="shared" si="4"/>
        <v>0</v>
      </c>
      <c r="E8">
        <f>'SW 3, LSL 15'!E8</f>
        <v>0</v>
      </c>
      <c r="G8">
        <f t="shared" si="1"/>
        <v>0</v>
      </c>
      <c r="H8">
        <f t="shared" si="2"/>
        <v>0</v>
      </c>
      <c r="I8">
        <f t="shared" si="2"/>
        <v>0</v>
      </c>
      <c r="J8">
        <f t="shared" si="3"/>
        <v>0</v>
      </c>
      <c r="L8">
        <f>'SW 4, LSL INF'!C8</f>
        <v>1</v>
      </c>
      <c r="M8">
        <f>'SW 4, LSL 25'!C8</f>
        <v>1</v>
      </c>
      <c r="N8" t="str">
        <f>IF(M8=0,IF(L8=1,'SW 4, LSL INF'!A8,'SW 4, LSL 25'!A8),'SW 4, LSL 25'!A8)</f>
        <v>छात्रावासों:छात्र+ा+वास+ों</v>
      </c>
    </row>
    <row r="9" spans="1:14">
      <c r="A9" t="s">
        <v>7</v>
      </c>
      <c r="B9">
        <f t="shared" si="0"/>
        <v>1</v>
      </c>
      <c r="C9">
        <v>1</v>
      </c>
      <c r="D9">
        <f t="shared" si="4"/>
        <v>0</v>
      </c>
      <c r="E9">
        <f>'SW 3, LSL 15'!E9</f>
        <v>1</v>
      </c>
      <c r="G9">
        <f t="shared" si="1"/>
        <v>1</v>
      </c>
      <c r="H9">
        <f t="shared" si="2"/>
        <v>0</v>
      </c>
      <c r="I9">
        <f t="shared" si="2"/>
        <v>0</v>
      </c>
      <c r="J9">
        <f t="shared" si="3"/>
        <v>0</v>
      </c>
      <c r="L9">
        <f>'SW 4, LSL INF'!C9</f>
        <v>1</v>
      </c>
      <c r="M9">
        <f>'SW 4, LSL 25'!C9</f>
        <v>1</v>
      </c>
      <c r="N9" t="str">
        <f>IF(M9=0,IF(L9=1,'SW 4, LSL INF'!A9,'SW 4, LSL 25'!A9),'SW 4, LSL 25'!A9)</f>
        <v>अल्ट्राबुक्स:अल्ट्रा+बुक+्स</v>
      </c>
    </row>
    <row r="10" spans="1:14">
      <c r="A10" t="s">
        <v>393</v>
      </c>
      <c r="B10">
        <f t="shared" si="0"/>
        <v>2</v>
      </c>
      <c r="C10">
        <v>0</v>
      </c>
      <c r="D10">
        <f t="shared" si="4"/>
        <v>1</v>
      </c>
      <c r="E10">
        <f>'SW 3, LSL 15'!E10</f>
        <v>1</v>
      </c>
      <c r="G10">
        <f t="shared" si="1"/>
        <v>0</v>
      </c>
      <c r="H10">
        <f t="shared" si="2"/>
        <v>0</v>
      </c>
      <c r="I10">
        <f t="shared" si="2"/>
        <v>1</v>
      </c>
      <c r="J10">
        <f t="shared" si="3"/>
        <v>0</v>
      </c>
      <c r="L10">
        <f>'SW 4, LSL INF'!C10</f>
        <v>0</v>
      </c>
      <c r="M10">
        <f>'SW 4, LSL 25'!C10</f>
        <v>0</v>
      </c>
      <c r="N10" t="str">
        <f>IF(M10=0,IF(L10=1,'SW 4, LSL INF'!A10,'SW 4, LSL 25'!A10),'SW 4, LSL 25'!A10)</f>
        <v>कम्यूनिज़्म:कम्यून+ि+ज+़+्म</v>
      </c>
    </row>
    <row r="11" spans="1:14">
      <c r="A11" t="s">
        <v>9</v>
      </c>
      <c r="B11">
        <f t="shared" si="0"/>
        <v>1</v>
      </c>
      <c r="C11">
        <v>1</v>
      </c>
      <c r="D11">
        <f t="shared" si="4"/>
        <v>0</v>
      </c>
      <c r="E11">
        <f>'SW 3, LSL 15'!E11</f>
        <v>0</v>
      </c>
      <c r="G11">
        <f t="shared" si="1"/>
        <v>0</v>
      </c>
      <c r="H11">
        <f t="shared" si="2"/>
        <v>0</v>
      </c>
      <c r="I11">
        <f t="shared" si="2"/>
        <v>0</v>
      </c>
      <c r="J11">
        <f t="shared" si="3"/>
        <v>0</v>
      </c>
      <c r="L11">
        <f>'SW 4, LSL INF'!C11</f>
        <v>1</v>
      </c>
      <c r="M11">
        <f>'SW 4, LSL 25'!C11</f>
        <v>1</v>
      </c>
      <c r="N11" t="str">
        <f>IF(M11=0,IF(L11=1,'SW 4, LSL INF'!A11,'SW 4, LSL 25'!A11),'SW 4, LSL 25'!A11)</f>
        <v>कलाकृतियों:कला+कृत+ियों</v>
      </c>
    </row>
    <row r="12" spans="1:14">
      <c r="A12" t="s">
        <v>10</v>
      </c>
      <c r="B12">
        <f t="shared" si="0"/>
        <v>1</v>
      </c>
      <c r="C12">
        <v>1</v>
      </c>
      <c r="D12">
        <f t="shared" si="4"/>
        <v>0</v>
      </c>
      <c r="E12">
        <f>'SW 3, LSL 15'!E12</f>
        <v>0</v>
      </c>
      <c r="G12">
        <f t="shared" si="1"/>
        <v>0</v>
      </c>
      <c r="H12">
        <f t="shared" si="2"/>
        <v>0</v>
      </c>
      <c r="I12">
        <f t="shared" si="2"/>
        <v>0</v>
      </c>
      <c r="J12">
        <f t="shared" si="3"/>
        <v>0</v>
      </c>
      <c r="L12">
        <f>'SW 4, LSL INF'!C12</f>
        <v>1</v>
      </c>
      <c r="M12">
        <f>'SW 4, LSL 25'!C12</f>
        <v>1</v>
      </c>
      <c r="N12" t="str">
        <f>IF(M12=0,IF(L12=1,'SW 4, LSL INF'!A12,'SW 4, LSL 25'!A12),'SW 4, LSL 25'!A12)</f>
        <v>मनोविकारों:मनो+वि+कार+ों</v>
      </c>
    </row>
    <row r="13" spans="1:14">
      <c r="A13" t="s">
        <v>394</v>
      </c>
      <c r="B13">
        <f t="shared" si="0"/>
        <v>2</v>
      </c>
      <c r="C13">
        <v>0</v>
      </c>
      <c r="D13">
        <f t="shared" si="4"/>
        <v>1</v>
      </c>
      <c r="E13">
        <f>'SW 3, LSL 15'!E13</f>
        <v>0</v>
      </c>
      <c r="G13">
        <f t="shared" si="1"/>
        <v>0</v>
      </c>
      <c r="H13">
        <f t="shared" si="2"/>
        <v>0</v>
      </c>
      <c r="I13">
        <f t="shared" si="2"/>
        <v>0</v>
      </c>
      <c r="J13">
        <f t="shared" si="3"/>
        <v>0</v>
      </c>
      <c r="L13">
        <f>'SW 4, LSL INF'!C13</f>
        <v>0</v>
      </c>
      <c r="M13">
        <f>'SW 4, LSL 25'!C13</f>
        <v>1</v>
      </c>
      <c r="N13" t="str">
        <f>IF(M13=0,IF(L13=1,'SW 4, LSL INF'!A13,'SW 4, LSL 25'!A13),'SW 4, LSL 25'!A13)</f>
        <v>अवश्यंभावी:अवश्य+ं+भाव+ी</v>
      </c>
    </row>
    <row r="14" spans="1:14">
      <c r="A14" t="s">
        <v>352</v>
      </c>
      <c r="B14">
        <f t="shared" si="0"/>
        <v>0</v>
      </c>
      <c r="C14">
        <v>0</v>
      </c>
      <c r="D14">
        <f t="shared" si="4"/>
        <v>0</v>
      </c>
      <c r="E14">
        <f>'SW 3, LSL 15'!E14</f>
        <v>0</v>
      </c>
      <c r="G14">
        <f t="shared" si="1"/>
        <v>0</v>
      </c>
      <c r="H14">
        <f t="shared" si="2"/>
        <v>0</v>
      </c>
      <c r="I14">
        <f t="shared" si="2"/>
        <v>0</v>
      </c>
      <c r="J14">
        <f t="shared" si="3"/>
        <v>0</v>
      </c>
      <c r="L14">
        <f>'SW 4, LSL INF'!C14</f>
        <v>0</v>
      </c>
      <c r="M14">
        <f>'SW 4, LSL 25'!C14</f>
        <v>0</v>
      </c>
      <c r="N14" t="str">
        <f>IF(M14=0,IF(L14=1,'SW 4, LSL INF'!A14,'SW 4, LSL 25'!A14),'SW 4, LSL 25'!A14)</f>
        <v>समाजशास्त्र:समाज+शास्त्र</v>
      </c>
    </row>
    <row r="15" spans="1:14">
      <c r="A15" t="s">
        <v>13</v>
      </c>
      <c r="B15">
        <f t="shared" si="0"/>
        <v>1</v>
      </c>
      <c r="C15">
        <v>1</v>
      </c>
      <c r="D15">
        <f t="shared" si="4"/>
        <v>0</v>
      </c>
      <c r="E15">
        <f>'SW 3, LSL 15'!E15</f>
        <v>0</v>
      </c>
      <c r="G15">
        <f t="shared" si="1"/>
        <v>0</v>
      </c>
      <c r="H15">
        <f t="shared" si="2"/>
        <v>0</v>
      </c>
      <c r="I15">
        <f t="shared" si="2"/>
        <v>0</v>
      </c>
      <c r="J15">
        <f t="shared" si="3"/>
        <v>0</v>
      </c>
      <c r="L15">
        <f>'SW 4, LSL INF'!C15</f>
        <v>1</v>
      </c>
      <c r="M15">
        <f>'SW 4, LSL 25'!C15</f>
        <v>1</v>
      </c>
      <c r="N15" t="str">
        <f>IF(M15=0,IF(L15=1,'SW 4, LSL INF'!A15,'SW 4, LSL 25'!A15),'SW 4, LSL 25'!A15)</f>
        <v>हिंदुत्ववादी:हिंद+ु+त्व+वाद+ी</v>
      </c>
    </row>
    <row r="16" spans="1:14">
      <c r="A16" t="s">
        <v>255</v>
      </c>
      <c r="B16">
        <f t="shared" si="0"/>
        <v>1</v>
      </c>
      <c r="C16">
        <v>1</v>
      </c>
      <c r="D16">
        <f t="shared" si="4"/>
        <v>0</v>
      </c>
      <c r="E16">
        <f>'SW 3, LSL 15'!E16</f>
        <v>0</v>
      </c>
      <c r="G16">
        <f t="shared" si="1"/>
        <v>0</v>
      </c>
      <c r="H16">
        <f t="shared" si="2"/>
        <v>0</v>
      </c>
      <c r="I16">
        <f t="shared" si="2"/>
        <v>0</v>
      </c>
      <c r="J16">
        <f t="shared" si="3"/>
        <v>0</v>
      </c>
      <c r="L16">
        <f>'SW 4, LSL INF'!C16</f>
        <v>1</v>
      </c>
      <c r="M16">
        <f>'SW 4, LSL 25'!C16</f>
        <v>1</v>
      </c>
      <c r="N16" t="str">
        <f>IF(M16=0,IF(L16=1,'SW 4, LSL INF'!A16,'SW 4, LSL 25'!A16),'SW 4, LSL 25'!A16)</f>
        <v>चुनौतीपूर्ण:चुनौती+पूर्ण</v>
      </c>
    </row>
    <row r="17" spans="1:14">
      <c r="A17" t="s">
        <v>15</v>
      </c>
      <c r="B17">
        <f t="shared" si="0"/>
        <v>0</v>
      </c>
      <c r="C17">
        <v>0</v>
      </c>
      <c r="D17">
        <f t="shared" si="4"/>
        <v>0</v>
      </c>
      <c r="E17">
        <f>'SW 3, LSL 15'!E17</f>
        <v>0</v>
      </c>
      <c r="G17">
        <f t="shared" si="1"/>
        <v>0</v>
      </c>
      <c r="H17">
        <f t="shared" si="2"/>
        <v>0</v>
      </c>
      <c r="I17">
        <f t="shared" si="2"/>
        <v>0</v>
      </c>
      <c r="J17">
        <f t="shared" si="3"/>
        <v>0</v>
      </c>
      <c r="L17">
        <f>'SW 4, LSL INF'!C17</f>
        <v>0</v>
      </c>
      <c r="M17">
        <f>'SW 4, LSL 25'!C17</f>
        <v>0</v>
      </c>
      <c r="N17" t="str">
        <f>IF(M17=0,IF(L17=1,'SW 4, LSL INF'!A17,'SW 4, LSL 25'!A17),'SW 4, LSL 25'!A17)</f>
        <v>सत्यप्रकाश:सत्+य+प्रकाश</v>
      </c>
    </row>
    <row r="18" spans="1:14">
      <c r="A18" t="s">
        <v>353</v>
      </c>
      <c r="B18">
        <f t="shared" si="0"/>
        <v>0</v>
      </c>
      <c r="C18">
        <v>0</v>
      </c>
      <c r="D18">
        <f t="shared" si="4"/>
        <v>0</v>
      </c>
      <c r="E18">
        <f>'SW 3, LSL 15'!E18</f>
        <v>0</v>
      </c>
      <c r="G18">
        <f t="shared" si="1"/>
        <v>0</v>
      </c>
      <c r="H18">
        <f t="shared" si="2"/>
        <v>0</v>
      </c>
      <c r="I18">
        <f t="shared" si="2"/>
        <v>0</v>
      </c>
      <c r="J18">
        <f t="shared" si="3"/>
        <v>0</v>
      </c>
      <c r="L18">
        <f>'SW 4, LSL INF'!C18</f>
        <v>0</v>
      </c>
      <c r="M18">
        <f>'SW 4, LSL 25'!C18</f>
        <v>0</v>
      </c>
      <c r="N18" t="str">
        <f>IF(M18=0,IF(L18=1,'SW 4, LSL INF'!A18,'SW 4, LSL 25'!A18),'SW 4, LSL 25'!A18)</f>
        <v>दायित्वबोध:दायित्व+बोध</v>
      </c>
    </row>
    <row r="19" spans="1:14">
      <c r="A19" t="s">
        <v>17</v>
      </c>
      <c r="B19">
        <f t="shared" si="0"/>
        <v>0</v>
      </c>
      <c r="C19">
        <v>0</v>
      </c>
      <c r="D19">
        <f t="shared" si="4"/>
        <v>0</v>
      </c>
      <c r="E19">
        <f>'SW 3, LSL 15'!E19</f>
        <v>0</v>
      </c>
      <c r="G19">
        <f t="shared" si="1"/>
        <v>0</v>
      </c>
      <c r="H19">
        <f t="shared" si="2"/>
        <v>0</v>
      </c>
      <c r="I19">
        <f t="shared" si="2"/>
        <v>0</v>
      </c>
      <c r="J19">
        <f t="shared" si="3"/>
        <v>0</v>
      </c>
      <c r="L19">
        <f>'SW 4, LSL INF'!C19</f>
        <v>0</v>
      </c>
      <c r="M19">
        <f>'SW 4, LSL 25'!C19</f>
        <v>0</v>
      </c>
      <c r="N19" t="str">
        <f>IF(M19=0,IF(L19=1,'SW 4, LSL INF'!A19,'SW 4, LSL 25'!A19),'SW 4, LSL 25'!A19)</f>
        <v>भुवनेश्वरी:भु+वन+ेश्वर+ी</v>
      </c>
    </row>
    <row r="20" spans="1:14">
      <c r="A20" t="s">
        <v>18</v>
      </c>
      <c r="B20">
        <f t="shared" si="0"/>
        <v>0</v>
      </c>
      <c r="C20">
        <v>0</v>
      </c>
      <c r="D20">
        <f t="shared" si="4"/>
        <v>0</v>
      </c>
      <c r="E20">
        <f>'SW 3, LSL 15'!E20</f>
        <v>1</v>
      </c>
      <c r="G20">
        <f t="shared" si="1"/>
        <v>0</v>
      </c>
      <c r="H20">
        <f t="shared" si="2"/>
        <v>0</v>
      </c>
      <c r="I20">
        <f t="shared" si="2"/>
        <v>0</v>
      </c>
      <c r="J20">
        <f t="shared" si="3"/>
        <v>0</v>
      </c>
      <c r="L20">
        <f>'SW 4, LSL INF'!C20</f>
        <v>0</v>
      </c>
      <c r="M20">
        <f>'SW 4, LSL 25'!C20</f>
        <v>0</v>
      </c>
      <c r="N20" t="str">
        <f>IF(M20=0,IF(L20=1,'SW 4, LSL INF'!A20,'SW 4, LSL 25'!A20),'SW 4, LSL 25'!A20)</f>
        <v>एनवायरमेंट:एन+वाय+र+मेंट</v>
      </c>
    </row>
    <row r="21" spans="1:14">
      <c r="A21" t="s">
        <v>19</v>
      </c>
      <c r="B21">
        <f t="shared" si="0"/>
        <v>1</v>
      </c>
      <c r="C21">
        <v>1</v>
      </c>
      <c r="D21">
        <f t="shared" si="4"/>
        <v>0</v>
      </c>
      <c r="E21">
        <f>'SW 3, LSL 15'!E21</f>
        <v>0</v>
      </c>
      <c r="G21">
        <f t="shared" si="1"/>
        <v>0</v>
      </c>
      <c r="H21">
        <f t="shared" si="2"/>
        <v>0</v>
      </c>
      <c r="I21">
        <f t="shared" si="2"/>
        <v>0</v>
      </c>
      <c r="J21">
        <f t="shared" si="3"/>
        <v>0</v>
      </c>
      <c r="L21">
        <f>'SW 4, LSL INF'!C21</f>
        <v>1</v>
      </c>
      <c r="M21">
        <f>'SW 4, LSL 25'!C21</f>
        <v>1</v>
      </c>
      <c r="N21" t="str">
        <f>IF(M21=0,IF(L21=1,'SW 4, LSL INF'!A21,'SW 4, LSL 25'!A21),'SW 4, LSL 25'!A21)</f>
        <v>स्वार्थपूर्ति:स्व+ार्थ+पूर्ति</v>
      </c>
    </row>
    <row r="22" spans="1:14">
      <c r="A22" t="s">
        <v>20</v>
      </c>
      <c r="B22">
        <f t="shared" si="0"/>
        <v>1</v>
      </c>
      <c r="C22">
        <v>1</v>
      </c>
      <c r="D22">
        <f t="shared" si="4"/>
        <v>0</v>
      </c>
      <c r="E22">
        <f>'SW 3, LSL 15'!E22</f>
        <v>0</v>
      </c>
      <c r="G22">
        <f t="shared" si="1"/>
        <v>0</v>
      </c>
      <c r="H22">
        <f t="shared" si="2"/>
        <v>0</v>
      </c>
      <c r="I22">
        <f t="shared" si="2"/>
        <v>0</v>
      </c>
      <c r="J22">
        <f t="shared" si="3"/>
        <v>0</v>
      </c>
      <c r="L22">
        <f>'SW 4, LSL INF'!C22</f>
        <v>1</v>
      </c>
      <c r="M22">
        <f>'SW 4, LSL 25'!C22</f>
        <v>1</v>
      </c>
      <c r="N22" t="str">
        <f>IF(M22=0,IF(L22=1,'SW 4, LSL INF'!A22,'SW 4, LSL 25'!A22),'SW 4, LSL 25'!A22)</f>
        <v>भेंटवार्ता:भेंट+वार+्ता</v>
      </c>
    </row>
    <row r="23" spans="1:14">
      <c r="A23" t="s">
        <v>256</v>
      </c>
      <c r="B23">
        <f t="shared" si="0"/>
        <v>1</v>
      </c>
      <c r="C23">
        <v>1</v>
      </c>
      <c r="D23">
        <f t="shared" si="4"/>
        <v>0</v>
      </c>
      <c r="E23">
        <f>'SW 3, LSL 15'!E23</f>
        <v>0</v>
      </c>
      <c r="G23">
        <f t="shared" si="1"/>
        <v>0</v>
      </c>
      <c r="H23">
        <f t="shared" si="2"/>
        <v>0</v>
      </c>
      <c r="I23">
        <f t="shared" si="2"/>
        <v>0</v>
      </c>
      <c r="J23">
        <f t="shared" si="3"/>
        <v>0</v>
      </c>
      <c r="L23">
        <f>'SW 4, LSL INF'!C23</f>
        <v>1</v>
      </c>
      <c r="M23">
        <f>'SW 4, LSL 25'!C23</f>
        <v>1</v>
      </c>
      <c r="N23" t="str">
        <f>IF(M23=0,IF(L23=1,'SW 4, LSL INF'!A23,'SW 4, LSL 25'!A23),'SW 4, LSL 25'!A23)</f>
        <v>मंत्रालयों:मंत्र+ालय+ों</v>
      </c>
    </row>
    <row r="24" spans="1:14">
      <c r="A24" t="s">
        <v>22</v>
      </c>
      <c r="B24">
        <f t="shared" si="0"/>
        <v>0</v>
      </c>
      <c r="C24">
        <v>0</v>
      </c>
      <c r="D24">
        <f t="shared" si="4"/>
        <v>0</v>
      </c>
      <c r="E24">
        <f>'SW 3, LSL 15'!E24</f>
        <v>0</v>
      </c>
      <c r="G24">
        <f t="shared" si="1"/>
        <v>0</v>
      </c>
      <c r="H24">
        <f t="shared" si="2"/>
        <v>0</v>
      </c>
      <c r="I24">
        <f t="shared" si="2"/>
        <v>0</v>
      </c>
      <c r="J24">
        <f t="shared" si="3"/>
        <v>0</v>
      </c>
      <c r="L24">
        <f>'SW 4, LSL INF'!C24</f>
        <v>0</v>
      </c>
      <c r="M24">
        <f>'SW 4, LSL 25'!C24</f>
        <v>0</v>
      </c>
      <c r="N24" t="str">
        <f>IF(M24=0,IF(L24=1,'SW 4, LSL INF'!A24,'SW 4, LSL 25'!A24),'SW 4, LSL 25'!A24)</f>
        <v>सर्वग्रासी:सर्व+ग्रा+सी</v>
      </c>
    </row>
    <row r="25" spans="1:14">
      <c r="A25" t="s">
        <v>23</v>
      </c>
      <c r="B25">
        <f t="shared" si="0"/>
        <v>1</v>
      </c>
      <c r="C25">
        <v>1</v>
      </c>
      <c r="D25">
        <f t="shared" si="4"/>
        <v>0</v>
      </c>
      <c r="E25">
        <f>'SW 3, LSL 15'!E25</f>
        <v>0</v>
      </c>
      <c r="G25">
        <f t="shared" si="1"/>
        <v>0</v>
      </c>
      <c r="H25">
        <f t="shared" si="2"/>
        <v>0</v>
      </c>
      <c r="I25">
        <f t="shared" si="2"/>
        <v>0</v>
      </c>
      <c r="J25">
        <f t="shared" si="3"/>
        <v>0</v>
      </c>
      <c r="L25">
        <f>'SW 4, LSL INF'!C25</f>
        <v>1</v>
      </c>
      <c r="M25">
        <f>'SW 4, LSL 25'!C25</f>
        <v>1</v>
      </c>
      <c r="N25" t="str">
        <f>IF(M25=0,IF(L25=1,'SW 4, LSL INF'!A25,'SW 4, LSL 25'!A25),'SW 4, LSL 25'!A25)</f>
        <v>पर्वतारोहण:पर्व+ता+रोहण</v>
      </c>
    </row>
    <row r="26" spans="1:14">
      <c r="A26" t="s">
        <v>24</v>
      </c>
      <c r="B26">
        <f t="shared" si="0"/>
        <v>0</v>
      </c>
      <c r="C26">
        <v>0</v>
      </c>
      <c r="D26">
        <f t="shared" si="4"/>
        <v>0</v>
      </c>
      <c r="E26">
        <f>'SW 3, LSL 15'!E26</f>
        <v>0</v>
      </c>
      <c r="G26">
        <f t="shared" si="1"/>
        <v>0</v>
      </c>
      <c r="H26">
        <f t="shared" si="2"/>
        <v>0</v>
      </c>
      <c r="I26">
        <f t="shared" si="2"/>
        <v>0</v>
      </c>
      <c r="J26">
        <f t="shared" si="3"/>
        <v>0</v>
      </c>
      <c r="L26">
        <f>'SW 4, LSL INF'!C26</f>
        <v>0</v>
      </c>
      <c r="M26">
        <f>'SW 4, LSL 25'!C26</f>
        <v>0</v>
      </c>
      <c r="N26" t="str">
        <f>IF(M26=0,IF(L26=1,'SW 4, LSL INF'!A26,'SW 4, LSL 25'!A26),'SW 4, LSL 25'!A26)</f>
        <v>पर्वतारोही:पर्व+तार+ो+ही</v>
      </c>
    </row>
    <row r="27" spans="1:14">
      <c r="A27" t="s">
        <v>25</v>
      </c>
      <c r="B27">
        <f t="shared" si="0"/>
        <v>1</v>
      </c>
      <c r="C27">
        <v>1</v>
      </c>
      <c r="D27">
        <f t="shared" si="4"/>
        <v>0</v>
      </c>
      <c r="E27">
        <f>'SW 3, LSL 15'!E27</f>
        <v>0</v>
      </c>
      <c r="G27">
        <f t="shared" si="1"/>
        <v>0</v>
      </c>
      <c r="H27">
        <f t="shared" si="2"/>
        <v>0</v>
      </c>
      <c r="I27">
        <f t="shared" si="2"/>
        <v>0</v>
      </c>
      <c r="J27">
        <f t="shared" si="3"/>
        <v>0</v>
      </c>
      <c r="L27">
        <f>'SW 4, LSL INF'!C27</f>
        <v>1</v>
      </c>
      <c r="M27">
        <f>'SW 4, LSL 25'!C27</f>
        <v>1</v>
      </c>
      <c r="N27" t="str">
        <f>IF(M27=0,IF(L27=1,'SW 4, LSL INF'!A27,'SW 4, LSL 25'!A27),'SW 4, LSL 25'!A27)</f>
        <v>परिस्थितिजन्य:परिस्थिति+जन+्य</v>
      </c>
    </row>
    <row r="28" spans="1:14">
      <c r="A28" t="s">
        <v>395</v>
      </c>
      <c r="B28">
        <f t="shared" si="0"/>
        <v>2</v>
      </c>
      <c r="C28">
        <v>0</v>
      </c>
      <c r="D28">
        <f t="shared" si="4"/>
        <v>1</v>
      </c>
      <c r="E28">
        <f>'SW 3, LSL 15'!E28</f>
        <v>0</v>
      </c>
      <c r="G28">
        <f t="shared" si="1"/>
        <v>0</v>
      </c>
      <c r="H28">
        <f t="shared" si="2"/>
        <v>0</v>
      </c>
      <c r="I28">
        <f t="shared" si="2"/>
        <v>0</v>
      </c>
      <c r="J28">
        <f t="shared" si="3"/>
        <v>0</v>
      </c>
      <c r="L28">
        <f>'SW 4, LSL INF'!C28</f>
        <v>0</v>
      </c>
      <c r="M28">
        <f>'SW 4, LSL 25'!C28</f>
        <v>0</v>
      </c>
      <c r="N28" t="str">
        <f>IF(M28=0,IF(L28=1,'SW 4, LSL INF'!A28,'SW 4, LSL 25'!A28),'SW 4, LSL 25'!A28)</f>
        <v>छिन्नमस्ता:छिन+्न+मस्+ता</v>
      </c>
    </row>
    <row r="29" spans="1:14">
      <c r="A29" t="s">
        <v>354</v>
      </c>
      <c r="B29">
        <f t="shared" si="0"/>
        <v>1</v>
      </c>
      <c r="C29">
        <v>1</v>
      </c>
      <c r="D29">
        <f t="shared" si="4"/>
        <v>0</v>
      </c>
      <c r="E29">
        <f>'SW 3, LSL 15'!E29</f>
        <v>1</v>
      </c>
      <c r="G29">
        <f t="shared" si="1"/>
        <v>1</v>
      </c>
      <c r="H29">
        <f t="shared" si="2"/>
        <v>0</v>
      </c>
      <c r="I29">
        <f t="shared" si="2"/>
        <v>0</v>
      </c>
      <c r="J29">
        <f t="shared" si="3"/>
        <v>0</v>
      </c>
      <c r="L29">
        <f>'SW 4, LSL INF'!C29</f>
        <v>1</v>
      </c>
      <c r="M29">
        <f>'SW 4, LSL 25'!C29</f>
        <v>1</v>
      </c>
      <c r="N29" t="str">
        <f>IF(M29=0,IF(L29=1,'SW 4, LSL INF'!A29,'SW 4, LSL 25'!A29),'SW 4, LSL 25'!A29)</f>
        <v>होर्डिंग्स:होर्डिंग+्स</v>
      </c>
    </row>
    <row r="30" spans="1:14">
      <c r="A30" t="s">
        <v>355</v>
      </c>
      <c r="B30">
        <f t="shared" si="0"/>
        <v>1</v>
      </c>
      <c r="C30">
        <v>1</v>
      </c>
      <c r="D30">
        <f t="shared" si="4"/>
        <v>0</v>
      </c>
      <c r="E30">
        <f>'SW 3, LSL 15'!E30</f>
        <v>1</v>
      </c>
      <c r="G30">
        <f t="shared" si="1"/>
        <v>1</v>
      </c>
      <c r="H30">
        <f t="shared" si="2"/>
        <v>0</v>
      </c>
      <c r="I30">
        <f t="shared" si="2"/>
        <v>0</v>
      </c>
      <c r="J30">
        <f t="shared" si="3"/>
        <v>0</v>
      </c>
      <c r="L30">
        <f>'SW 4, LSL INF'!C30</f>
        <v>1</v>
      </c>
      <c r="M30">
        <f>'SW 4, LSL 25'!C30</f>
        <v>1</v>
      </c>
      <c r="N30" t="str">
        <f>IF(M30=0,IF(L30=1,'SW 4, LSL INF'!A30,'SW 4, LSL 25'!A30),'SW 4, LSL 25'!A30)</f>
        <v>कैंडिडेट्स:कैंडिडेट+्स</v>
      </c>
    </row>
    <row r="31" spans="1:14">
      <c r="A31" t="s">
        <v>257</v>
      </c>
      <c r="B31">
        <f t="shared" si="0"/>
        <v>1</v>
      </c>
      <c r="C31">
        <v>1</v>
      </c>
      <c r="D31">
        <f t="shared" si="4"/>
        <v>0</v>
      </c>
      <c r="E31">
        <f>'SW 3, LSL 15'!E31</f>
        <v>0</v>
      </c>
      <c r="G31">
        <f t="shared" si="1"/>
        <v>0</v>
      </c>
      <c r="H31">
        <f t="shared" si="2"/>
        <v>0</v>
      </c>
      <c r="I31">
        <f t="shared" si="2"/>
        <v>0</v>
      </c>
      <c r="J31">
        <f t="shared" si="3"/>
        <v>0</v>
      </c>
      <c r="L31">
        <f>'SW 4, LSL INF'!C31</f>
        <v>1</v>
      </c>
      <c r="M31">
        <f>'SW 4, LSL 25'!C31</f>
        <v>1</v>
      </c>
      <c r="N31" t="str">
        <f>IF(M31=0,IF(L31=1,'SW 4, LSL INF'!A31,'SW 4, LSL 25'!A31),'SW 4, LSL 25'!A31)</f>
        <v>गोविंदाचार्य:गोविंद+ाचार्य</v>
      </c>
    </row>
    <row r="32" spans="1:14">
      <c r="A32" t="s">
        <v>30</v>
      </c>
      <c r="B32">
        <f t="shared" si="0"/>
        <v>0</v>
      </c>
      <c r="C32">
        <v>0</v>
      </c>
      <c r="D32">
        <f t="shared" si="4"/>
        <v>0</v>
      </c>
      <c r="E32">
        <f>'SW 3, LSL 15'!E32</f>
        <v>1</v>
      </c>
      <c r="G32">
        <f t="shared" si="1"/>
        <v>0</v>
      </c>
      <c r="H32">
        <f t="shared" si="2"/>
        <v>0</v>
      </c>
      <c r="I32">
        <f t="shared" si="2"/>
        <v>0</v>
      </c>
      <c r="J32">
        <f t="shared" si="3"/>
        <v>0</v>
      </c>
      <c r="L32">
        <f>'SW 4, LSL INF'!C32</f>
        <v>0</v>
      </c>
      <c r="M32">
        <f>'SW 4, LSL 25'!C32</f>
        <v>0</v>
      </c>
      <c r="N32" t="str">
        <f>IF(M32=0,IF(L32=1,'SW 4, LSL INF'!A32,'SW 4, LSL 25'!A32),'SW 4, LSL 25'!A32)</f>
        <v>एक्साइटिंग:एक्+साइट+िंग</v>
      </c>
    </row>
    <row r="33" spans="1:14">
      <c r="A33" t="s">
        <v>31</v>
      </c>
      <c r="B33">
        <f t="shared" si="0"/>
        <v>1</v>
      </c>
      <c r="C33">
        <v>1</v>
      </c>
      <c r="D33">
        <f t="shared" si="4"/>
        <v>0</v>
      </c>
      <c r="E33">
        <f>'SW 3, LSL 15'!E33</f>
        <v>0</v>
      </c>
      <c r="G33">
        <f t="shared" si="1"/>
        <v>0</v>
      </c>
      <c r="H33">
        <f t="shared" si="2"/>
        <v>0</v>
      </c>
      <c r="I33">
        <f t="shared" si="2"/>
        <v>0</v>
      </c>
      <c r="J33">
        <f t="shared" si="3"/>
        <v>0</v>
      </c>
      <c r="L33">
        <f>'SW 4, LSL INF'!C33</f>
        <v>1</v>
      </c>
      <c r="M33">
        <f>'SW 4, LSL 25'!C33</f>
        <v>1</v>
      </c>
      <c r="N33" t="str">
        <f>IF(M33=0,IF(L33=1,'SW 4, LSL INF'!A33,'SW 4, LSL 25'!A33),'SW 4, LSL 25'!A33)</f>
        <v>विश्वासघात:विश्वास+घात</v>
      </c>
    </row>
    <row r="34" spans="1:14">
      <c r="A34" t="s">
        <v>32</v>
      </c>
      <c r="B34">
        <f t="shared" si="0"/>
        <v>1</v>
      </c>
      <c r="C34">
        <v>1</v>
      </c>
      <c r="D34">
        <f t="shared" si="4"/>
        <v>0</v>
      </c>
      <c r="E34">
        <f>'SW 3, LSL 15'!E34</f>
        <v>0</v>
      </c>
      <c r="G34">
        <f t="shared" si="1"/>
        <v>0</v>
      </c>
      <c r="H34">
        <f t="shared" si="2"/>
        <v>0</v>
      </c>
      <c r="I34">
        <f t="shared" si="2"/>
        <v>0</v>
      </c>
      <c r="J34">
        <f t="shared" si="3"/>
        <v>0</v>
      </c>
      <c r="L34">
        <f>'SW 4, LSL INF'!C34</f>
        <v>1</v>
      </c>
      <c r="M34">
        <f>'SW 4, LSL 25'!C34</f>
        <v>1</v>
      </c>
      <c r="N34" t="str">
        <f>IF(M34=0,IF(L34=1,'SW 4, LSL INF'!A34,'SW 4, LSL 25'!A34),'SW 4, LSL 25'!A34)</f>
        <v>आत्मनिर्भर:आत्म+निर्+भर</v>
      </c>
    </row>
    <row r="35" spans="1:14">
      <c r="A35" t="s">
        <v>396</v>
      </c>
      <c r="B35">
        <f t="shared" si="0"/>
        <v>2</v>
      </c>
      <c r="C35">
        <v>0</v>
      </c>
      <c r="D35">
        <f t="shared" si="4"/>
        <v>1</v>
      </c>
      <c r="E35">
        <f>'SW 3, LSL 15'!E35</f>
        <v>1</v>
      </c>
      <c r="G35">
        <f t="shared" si="1"/>
        <v>0</v>
      </c>
      <c r="H35">
        <f t="shared" si="2"/>
        <v>0</v>
      </c>
      <c r="I35">
        <f t="shared" si="2"/>
        <v>1</v>
      </c>
      <c r="J35">
        <f t="shared" si="3"/>
        <v>0</v>
      </c>
      <c r="L35">
        <f>'SW 4, LSL INF'!C35</f>
        <v>0</v>
      </c>
      <c r="M35">
        <f>'SW 4, LSL 25'!C35</f>
        <v>0</v>
      </c>
      <c r="N35" t="str">
        <f>IF(M35=0,IF(L35=1,'SW 4, LSL INF'!A35,'SW 4, LSL 25'!A35),'SW 4, LSL 25'!A35)</f>
        <v>एन्थ्रोपोलाजी:एन+्+थ्रो+पोल+ाज+ी</v>
      </c>
    </row>
    <row r="36" spans="1:14">
      <c r="A36" t="s">
        <v>34</v>
      </c>
      <c r="B36">
        <f t="shared" si="0"/>
        <v>0</v>
      </c>
      <c r="C36">
        <v>0</v>
      </c>
      <c r="D36">
        <f t="shared" si="4"/>
        <v>0</v>
      </c>
      <c r="E36">
        <f>'SW 3, LSL 15'!E36</f>
        <v>0</v>
      </c>
      <c r="G36">
        <f t="shared" si="1"/>
        <v>0</v>
      </c>
      <c r="H36">
        <f t="shared" si="2"/>
        <v>0</v>
      </c>
      <c r="I36">
        <f t="shared" si="2"/>
        <v>0</v>
      </c>
      <c r="J36">
        <f t="shared" si="3"/>
        <v>0</v>
      </c>
      <c r="L36">
        <f>'SW 4, LSL INF'!C36</f>
        <v>0</v>
      </c>
      <c r="M36">
        <f>'SW 4, LSL 25'!C36</f>
        <v>0</v>
      </c>
      <c r="N36" t="str">
        <f>IF(M36=0,IF(L36=1,'SW 4, LSL INF'!A36,'SW 4, LSL 25'!A36),'SW 4, LSL 25'!A36)</f>
        <v>प्रविष्टियाँ:प्र+विष+्ट+ियाँ</v>
      </c>
    </row>
    <row r="37" spans="1:14">
      <c r="A37" t="s">
        <v>258</v>
      </c>
      <c r="B37">
        <f t="shared" si="0"/>
        <v>0</v>
      </c>
      <c r="C37">
        <v>0</v>
      </c>
      <c r="D37">
        <f t="shared" si="4"/>
        <v>0</v>
      </c>
      <c r="E37">
        <f>'SW 3, LSL 15'!E37</f>
        <v>0</v>
      </c>
      <c r="G37">
        <f t="shared" si="1"/>
        <v>0</v>
      </c>
      <c r="H37">
        <f t="shared" si="2"/>
        <v>0</v>
      </c>
      <c r="I37">
        <f t="shared" si="2"/>
        <v>0</v>
      </c>
      <c r="J37">
        <f t="shared" si="3"/>
        <v>0</v>
      </c>
      <c r="L37">
        <f>'SW 4, LSL INF'!C37</f>
        <v>0</v>
      </c>
      <c r="M37">
        <f>'SW 4, LSL 25'!C37</f>
        <v>0</v>
      </c>
      <c r="N37" t="str">
        <f>IF(M37=0,IF(L37=1,'SW 4, LSL INF'!A37,'SW 4, LSL 25'!A37),'SW 4, LSL 25'!A37)</f>
        <v>प्रविष्टियां:प्र+विष+्ट+ियां</v>
      </c>
    </row>
    <row r="38" spans="1:14">
      <c r="A38" t="s">
        <v>35</v>
      </c>
      <c r="B38">
        <f t="shared" si="0"/>
        <v>0</v>
      </c>
      <c r="C38">
        <v>0</v>
      </c>
      <c r="D38">
        <f t="shared" si="4"/>
        <v>1</v>
      </c>
      <c r="E38">
        <f>'SW 3, LSL 15'!E38</f>
        <v>0</v>
      </c>
      <c r="G38">
        <f t="shared" si="1"/>
        <v>0</v>
      </c>
      <c r="H38">
        <f t="shared" si="2"/>
        <v>0</v>
      </c>
      <c r="I38">
        <f t="shared" si="2"/>
        <v>0</v>
      </c>
      <c r="J38">
        <f t="shared" si="3"/>
        <v>0</v>
      </c>
      <c r="L38">
        <f>'SW 4, LSL INF'!C38</f>
        <v>0</v>
      </c>
      <c r="M38">
        <f>'SW 4, LSL 25'!C38</f>
        <v>0</v>
      </c>
      <c r="N38" t="str">
        <f>IF(M38=0,IF(L38=1,'SW 4, LSL INF'!A38,'SW 4, LSL 25'!A38),'SW 4, LSL 25'!A38)</f>
        <v>पूर्वार्द्ध:पूर्वार्द्ध</v>
      </c>
    </row>
    <row r="39" spans="1:14">
      <c r="A39" t="s">
        <v>36</v>
      </c>
      <c r="B39">
        <f t="shared" si="0"/>
        <v>1</v>
      </c>
      <c r="C39">
        <v>1</v>
      </c>
      <c r="D39">
        <f t="shared" si="4"/>
        <v>0</v>
      </c>
      <c r="E39">
        <f>'SW 3, LSL 15'!E39</f>
        <v>0</v>
      </c>
      <c r="G39">
        <f t="shared" si="1"/>
        <v>0</v>
      </c>
      <c r="H39">
        <f t="shared" si="2"/>
        <v>0</v>
      </c>
      <c r="I39">
        <f t="shared" si="2"/>
        <v>0</v>
      </c>
      <c r="J39">
        <f t="shared" si="3"/>
        <v>0</v>
      </c>
      <c r="L39">
        <f>'SW 4, LSL INF'!C39</f>
        <v>1</v>
      </c>
      <c r="M39">
        <f>'SW 4, LSL 25'!C39</f>
        <v>1</v>
      </c>
      <c r="N39" t="str">
        <f>IF(M39=0,IF(L39=1,'SW 4, LSL INF'!A39,'SW 4, LSL 25'!A39),'SW 4, LSL 25'!A39)</f>
        <v>प्रभावशाली:प्रभाव+शाल+ी</v>
      </c>
    </row>
    <row r="40" spans="1:14">
      <c r="A40" t="s">
        <v>37</v>
      </c>
      <c r="B40">
        <f t="shared" si="0"/>
        <v>1</v>
      </c>
      <c r="C40">
        <v>1</v>
      </c>
      <c r="D40">
        <f t="shared" si="4"/>
        <v>0</v>
      </c>
      <c r="E40">
        <f>'SW 3, LSL 15'!E40</f>
        <v>0</v>
      </c>
      <c r="G40">
        <f t="shared" si="1"/>
        <v>0</v>
      </c>
      <c r="H40">
        <f t="shared" si="2"/>
        <v>0</v>
      </c>
      <c r="I40">
        <f t="shared" si="2"/>
        <v>0</v>
      </c>
      <c r="J40">
        <f t="shared" si="3"/>
        <v>0</v>
      </c>
      <c r="L40">
        <f>'SW 4, LSL INF'!C40</f>
        <v>1</v>
      </c>
      <c r="M40">
        <f>'SW 4, LSL 25'!C40</f>
        <v>1</v>
      </c>
      <c r="N40" t="str">
        <f>IF(M40=0,IF(L40=1,'SW 4, LSL INF'!A40,'SW 4, LSL 25'!A40),'SW 4, LSL 25'!A40)</f>
        <v>प्रतिउत्तर:प्रति+उत्त+र</v>
      </c>
    </row>
    <row r="41" spans="1:14">
      <c r="A41" t="s">
        <v>356</v>
      </c>
      <c r="B41">
        <f t="shared" si="0"/>
        <v>1</v>
      </c>
      <c r="C41">
        <v>1</v>
      </c>
      <c r="D41">
        <f t="shared" si="4"/>
        <v>0</v>
      </c>
      <c r="E41">
        <f>'SW 3, LSL 15'!E41</f>
        <v>1</v>
      </c>
      <c r="G41">
        <f t="shared" si="1"/>
        <v>1</v>
      </c>
      <c r="H41">
        <f t="shared" si="2"/>
        <v>0</v>
      </c>
      <c r="I41">
        <f t="shared" si="2"/>
        <v>0</v>
      </c>
      <c r="J41">
        <f t="shared" si="3"/>
        <v>0</v>
      </c>
      <c r="L41">
        <f>'SW 4, LSL INF'!C41</f>
        <v>1</v>
      </c>
      <c r="M41">
        <f>'SW 4, LSL 25'!C41</f>
        <v>1</v>
      </c>
      <c r="N41" t="str">
        <f>IF(M41=0,IF(L41=1,'SW 4, LSL INF'!A41,'SW 4, LSL 25'!A41),'SW 4, LSL 25'!A41)</f>
        <v>माक्र्सवादियों:माक्र्स+वाद+ियों</v>
      </c>
    </row>
    <row r="42" spans="1:14">
      <c r="A42" t="s">
        <v>397</v>
      </c>
      <c r="B42">
        <f t="shared" si="0"/>
        <v>2</v>
      </c>
      <c r="C42">
        <v>0</v>
      </c>
      <c r="D42">
        <f t="shared" si="4"/>
        <v>1</v>
      </c>
      <c r="E42">
        <f>'SW 3, LSL 15'!E42</f>
        <v>1</v>
      </c>
      <c r="G42">
        <f t="shared" si="1"/>
        <v>0</v>
      </c>
      <c r="H42">
        <f t="shared" si="2"/>
        <v>0</v>
      </c>
      <c r="I42">
        <f t="shared" si="2"/>
        <v>1</v>
      </c>
      <c r="J42">
        <f t="shared" si="3"/>
        <v>0</v>
      </c>
      <c r="L42">
        <f>'SW 4, LSL INF'!C42</f>
        <v>0</v>
      </c>
      <c r="M42">
        <f>'SW 4, LSL 25'!C42</f>
        <v>0</v>
      </c>
      <c r="N42" t="str">
        <f>IF(M42=0,IF(L42=1,'SW 4, LSL INF'!A42,'SW 4, LSL 25'!A42),'SW 4, LSL 25'!A42)</f>
        <v>एन्टेंगल्ड:एन+्ट+े+ंग+ल्ड</v>
      </c>
    </row>
    <row r="43" spans="1:14">
      <c r="A43" t="s">
        <v>259</v>
      </c>
      <c r="B43">
        <f t="shared" si="0"/>
        <v>1</v>
      </c>
      <c r="C43">
        <v>1</v>
      </c>
      <c r="D43">
        <f t="shared" si="4"/>
        <v>0</v>
      </c>
      <c r="E43">
        <f>'SW 3, LSL 15'!E43</f>
        <v>0</v>
      </c>
      <c r="G43">
        <f t="shared" si="1"/>
        <v>0</v>
      </c>
      <c r="H43">
        <f t="shared" si="2"/>
        <v>0</v>
      </c>
      <c r="I43">
        <f t="shared" si="2"/>
        <v>0</v>
      </c>
      <c r="J43">
        <f t="shared" si="3"/>
        <v>0</v>
      </c>
      <c r="L43">
        <f>'SW 4, LSL INF'!C43</f>
        <v>1</v>
      </c>
      <c r="M43">
        <f>'SW 4, LSL 25'!C43</f>
        <v>1</v>
      </c>
      <c r="N43" t="str">
        <f>IF(M43=0,IF(L43=1,'SW 4, LSL INF'!A43,'SW 4, LSL 25'!A43),'SW 4, LSL 25'!A43)</f>
        <v>शिल्पाकृतियों:शिल्प+ा+कृत+ियों</v>
      </c>
    </row>
    <row r="44" spans="1:14">
      <c r="A44" t="s">
        <v>398</v>
      </c>
      <c r="B44">
        <f t="shared" si="0"/>
        <v>1</v>
      </c>
      <c r="C44">
        <v>1</v>
      </c>
      <c r="D44">
        <f t="shared" si="4"/>
        <v>0</v>
      </c>
      <c r="E44">
        <f>'SW 3, LSL 15'!E44</f>
        <v>1</v>
      </c>
      <c r="G44">
        <f t="shared" si="1"/>
        <v>1</v>
      </c>
      <c r="H44">
        <f t="shared" si="2"/>
        <v>0</v>
      </c>
      <c r="I44">
        <f t="shared" si="2"/>
        <v>0</v>
      </c>
      <c r="J44">
        <f t="shared" si="3"/>
        <v>0</v>
      </c>
      <c r="L44">
        <f>'SW 4, LSL INF'!C44</f>
        <v>1</v>
      </c>
      <c r="M44">
        <f>'SW 4, LSL 25'!C44</f>
        <v>0</v>
      </c>
      <c r="N44" t="str">
        <f>IF(M44=0,IF(L44=1,'SW 4, LSL INF'!A44,'SW 4, LSL 25'!A44),'SW 4, LSL 25'!A44)</f>
        <v>होमियोपैथिक:होमियोपैथ+िक</v>
      </c>
    </row>
    <row r="45" spans="1:14">
      <c r="A45" t="s">
        <v>42</v>
      </c>
      <c r="B45">
        <f t="shared" si="0"/>
        <v>1</v>
      </c>
      <c r="C45">
        <v>1</v>
      </c>
      <c r="D45">
        <f t="shared" si="4"/>
        <v>0</v>
      </c>
      <c r="E45">
        <f>'SW 3, LSL 15'!E45</f>
        <v>1</v>
      </c>
      <c r="G45">
        <f t="shared" si="1"/>
        <v>1</v>
      </c>
      <c r="H45">
        <f t="shared" si="2"/>
        <v>0</v>
      </c>
      <c r="I45">
        <f t="shared" si="2"/>
        <v>0</v>
      </c>
      <c r="J45">
        <f t="shared" si="3"/>
        <v>0</v>
      </c>
      <c r="L45">
        <f>'SW 4, LSL INF'!C45</f>
        <v>1</v>
      </c>
      <c r="M45">
        <f>'SW 4, LSL 25'!C45</f>
        <v>1</v>
      </c>
      <c r="N45" t="str">
        <f>IF(M45=0,IF(L45=1,'SW 4, LSL INF'!A45,'SW 4, LSL 25'!A45),'SW 4, LSL 25'!A45)</f>
        <v>प्रोग्रामर:प्रो+ग्राम+र</v>
      </c>
    </row>
    <row r="46" spans="1:14">
      <c r="A46" t="s">
        <v>43</v>
      </c>
      <c r="B46">
        <f t="shared" si="0"/>
        <v>0</v>
      </c>
      <c r="C46">
        <v>0</v>
      </c>
      <c r="D46">
        <f t="shared" si="4"/>
        <v>0</v>
      </c>
      <c r="E46">
        <f>'SW 3, LSL 15'!E46</f>
        <v>0</v>
      </c>
      <c r="G46">
        <f t="shared" si="1"/>
        <v>0</v>
      </c>
      <c r="H46">
        <f t="shared" si="2"/>
        <v>0</v>
      </c>
      <c r="I46">
        <f t="shared" si="2"/>
        <v>0</v>
      </c>
      <c r="J46">
        <f t="shared" si="3"/>
        <v>0</v>
      </c>
      <c r="L46">
        <f>'SW 4, LSL INF'!C46</f>
        <v>0</v>
      </c>
      <c r="M46">
        <f>'SW 4, LSL 25'!C46</f>
        <v>0</v>
      </c>
      <c r="N46" t="str">
        <f>IF(M46=0,IF(L46=1,'SW 4, LSL INF'!A46,'SW 4, LSL 25'!A46),'SW 4, LSL 25'!A46)</f>
        <v>चलानेवालों:च+लाने+वालों</v>
      </c>
    </row>
    <row r="47" spans="1:14">
      <c r="A47" t="s">
        <v>44</v>
      </c>
      <c r="B47">
        <f t="shared" si="0"/>
        <v>1</v>
      </c>
      <c r="C47">
        <v>1</v>
      </c>
      <c r="D47">
        <f t="shared" si="4"/>
        <v>1</v>
      </c>
      <c r="E47">
        <f>'SW 3, LSL 15'!E47</f>
        <v>1</v>
      </c>
      <c r="G47">
        <f t="shared" si="1"/>
        <v>1</v>
      </c>
      <c r="H47">
        <f t="shared" si="2"/>
        <v>1</v>
      </c>
      <c r="I47">
        <f t="shared" si="2"/>
        <v>1</v>
      </c>
      <c r="J47">
        <f t="shared" si="3"/>
        <v>1</v>
      </c>
      <c r="L47">
        <f>'SW 4, LSL INF'!C47</f>
        <v>1</v>
      </c>
      <c r="M47">
        <f>'SW 4, LSL 25'!C47</f>
        <v>1</v>
      </c>
      <c r="N47" t="str">
        <f>IF(M47=0,IF(L47=1,'SW 4, LSL INF'!A47,'SW 4, LSL 25'!A47),'SW 4, LSL 25'!A47)</f>
        <v>ब्रिटानिका:ब्रिटानिका</v>
      </c>
    </row>
    <row r="48" spans="1:14">
      <c r="A48" t="s">
        <v>260</v>
      </c>
      <c r="B48">
        <f t="shared" si="0"/>
        <v>0</v>
      </c>
      <c r="C48">
        <v>0</v>
      </c>
      <c r="D48">
        <f t="shared" si="4"/>
        <v>0</v>
      </c>
      <c r="E48">
        <f>'SW 3, LSL 15'!E48</f>
        <v>1</v>
      </c>
      <c r="G48">
        <f t="shared" si="1"/>
        <v>0</v>
      </c>
      <c r="H48">
        <f t="shared" si="2"/>
        <v>0</v>
      </c>
      <c r="I48">
        <f t="shared" si="2"/>
        <v>0</v>
      </c>
      <c r="J48">
        <f t="shared" si="3"/>
        <v>0</v>
      </c>
      <c r="L48">
        <f>'SW 4, LSL INF'!C48</f>
        <v>0</v>
      </c>
      <c r="M48">
        <f>'SW 4, LSL 25'!C48</f>
        <v>0</v>
      </c>
      <c r="N48" t="str">
        <f>IF(M48=0,IF(L48=1,'SW 4, LSL INF'!A48,'SW 4, LSL 25'!A48),'SW 4, LSL 25'!A48)</f>
        <v>पॉलीग्राफिक:पॉल,+ी+ग्राफ+िक</v>
      </c>
    </row>
    <row r="49" spans="1:14">
      <c r="A49" t="s">
        <v>46</v>
      </c>
      <c r="B49">
        <f t="shared" si="0"/>
        <v>0</v>
      </c>
      <c r="C49">
        <v>0</v>
      </c>
      <c r="D49">
        <f t="shared" si="4"/>
        <v>0</v>
      </c>
      <c r="E49">
        <f>'SW 3, LSL 15'!E49</f>
        <v>1</v>
      </c>
      <c r="G49">
        <f t="shared" si="1"/>
        <v>0</v>
      </c>
      <c r="H49">
        <f t="shared" si="2"/>
        <v>0</v>
      </c>
      <c r="I49">
        <f t="shared" si="2"/>
        <v>0</v>
      </c>
      <c r="J49">
        <f t="shared" si="3"/>
        <v>0</v>
      </c>
      <c r="L49">
        <f>'SW 4, LSL INF'!C49</f>
        <v>0</v>
      </c>
      <c r="M49">
        <f>'SW 4, LSL 25'!C49</f>
        <v>0</v>
      </c>
      <c r="N49" t="str">
        <f>IF(M49=0,IF(L49=1,'SW 4, LSL INF'!A49,'SW 4, LSL 25'!A49),'SW 4, LSL 25'!A49)</f>
        <v>एक्ट्रेसेस:एक्+ट्रे+से+स</v>
      </c>
    </row>
    <row r="50" spans="1:14">
      <c r="A50" t="s">
        <v>47</v>
      </c>
      <c r="B50">
        <f t="shared" si="0"/>
        <v>0</v>
      </c>
      <c r="C50">
        <v>0</v>
      </c>
      <c r="D50">
        <f t="shared" si="4"/>
        <v>0</v>
      </c>
      <c r="E50">
        <f>'SW 3, LSL 15'!E50</f>
        <v>1</v>
      </c>
      <c r="G50">
        <f t="shared" si="1"/>
        <v>0</v>
      </c>
      <c r="H50">
        <f t="shared" si="2"/>
        <v>0</v>
      </c>
      <c r="I50">
        <f t="shared" si="2"/>
        <v>0</v>
      </c>
      <c r="J50">
        <f t="shared" si="3"/>
        <v>0</v>
      </c>
      <c r="L50">
        <f>'SW 4, LSL INF'!C50</f>
        <v>0</v>
      </c>
      <c r="M50">
        <f>'SW 4, LSL 25'!C50</f>
        <v>0</v>
      </c>
      <c r="N50" t="str">
        <f>IF(M50=0,IF(L50=1,'SW 4, LSL INF'!A50,'SW 4, LSL 25'!A50),'SW 4, LSL 25'!A50)</f>
        <v>एक्ट्रेसेज:एक्+ट्रे+से+ज</v>
      </c>
    </row>
    <row r="51" spans="1:14">
      <c r="A51" t="s">
        <v>399</v>
      </c>
      <c r="B51">
        <f t="shared" si="0"/>
        <v>2</v>
      </c>
      <c r="C51">
        <v>0</v>
      </c>
      <c r="D51">
        <f t="shared" si="4"/>
        <v>1</v>
      </c>
      <c r="E51">
        <f>'SW 3, LSL 15'!E51</f>
        <v>0</v>
      </c>
      <c r="G51">
        <f t="shared" si="1"/>
        <v>0</v>
      </c>
      <c r="H51">
        <f t="shared" si="2"/>
        <v>0</v>
      </c>
      <c r="I51">
        <f t="shared" si="2"/>
        <v>0</v>
      </c>
      <c r="J51">
        <f t="shared" si="3"/>
        <v>0</v>
      </c>
      <c r="L51">
        <f>'SW 4, LSL INF'!C51</f>
        <v>0</v>
      </c>
      <c r="M51">
        <f>'SW 4, LSL 25'!C51</f>
        <v>0</v>
      </c>
      <c r="N51" t="str">
        <f>IF(M51=0,IF(L51=1,'SW 4, LSL INF'!A51,'SW 4, LSL 25'!A51),'SW 4, LSL 25'!A51)</f>
        <v>हिल्फेनहास:हिल+्+फेन+हास</v>
      </c>
    </row>
    <row r="52" spans="1:14">
      <c r="A52" t="s">
        <v>49</v>
      </c>
      <c r="B52">
        <f t="shared" si="0"/>
        <v>2</v>
      </c>
      <c r="C52">
        <v>1</v>
      </c>
      <c r="D52">
        <f t="shared" si="4"/>
        <v>1</v>
      </c>
      <c r="E52">
        <f>'SW 3, LSL 15'!E52</f>
        <v>0</v>
      </c>
      <c r="G52">
        <f t="shared" si="1"/>
        <v>0</v>
      </c>
      <c r="H52">
        <f t="shared" si="2"/>
        <v>1</v>
      </c>
      <c r="I52">
        <f t="shared" si="2"/>
        <v>0</v>
      </c>
      <c r="J52">
        <f t="shared" si="3"/>
        <v>0</v>
      </c>
      <c r="L52">
        <f>'SW 4, LSL INF'!C52</f>
        <v>0</v>
      </c>
      <c r="M52">
        <f>'SW 4, LSL 25'!C52</f>
        <v>0</v>
      </c>
      <c r="N52" t="str">
        <f>IF(M52=0,IF(L52=1,'SW 4, LSL INF'!A52,'SW 4, LSL 25'!A52),'SW 4, LSL 25'!A52)</f>
        <v>च्यवनप्राश:च्यवन+प्रा+श</v>
      </c>
    </row>
    <row r="53" spans="1:14">
      <c r="A53" t="s">
        <v>262</v>
      </c>
      <c r="B53">
        <f t="shared" si="0"/>
        <v>0</v>
      </c>
      <c r="C53">
        <v>0</v>
      </c>
      <c r="D53">
        <f t="shared" si="4"/>
        <v>0</v>
      </c>
      <c r="E53">
        <f>'SW 3, LSL 15'!E53</f>
        <v>1</v>
      </c>
      <c r="G53">
        <f t="shared" si="1"/>
        <v>0</v>
      </c>
      <c r="H53">
        <f t="shared" si="2"/>
        <v>0</v>
      </c>
      <c r="I53">
        <f t="shared" si="2"/>
        <v>0</v>
      </c>
      <c r="J53">
        <f t="shared" si="3"/>
        <v>0</v>
      </c>
      <c r="L53">
        <f>'SW 4, LSL INF'!C53</f>
        <v>0</v>
      </c>
      <c r="M53">
        <f>'SW 4, LSL 25'!C53</f>
        <v>0</v>
      </c>
      <c r="N53" t="str">
        <f>IF(M53=0,IF(L53=1,'SW 4, LSL INF'!A53,'SW 4, LSL 25'!A53),'SW 4, LSL 25'!A53)</f>
        <v>इंफार्मेशन:इं+फार्म+ेशन</v>
      </c>
    </row>
    <row r="54" spans="1:14">
      <c r="A54" t="s">
        <v>263</v>
      </c>
      <c r="B54">
        <f t="shared" si="0"/>
        <v>1</v>
      </c>
      <c r="C54">
        <v>1</v>
      </c>
      <c r="D54">
        <f t="shared" si="4"/>
        <v>0</v>
      </c>
      <c r="E54">
        <f>'SW 3, LSL 15'!E54</f>
        <v>0</v>
      </c>
      <c r="G54">
        <f t="shared" si="1"/>
        <v>0</v>
      </c>
      <c r="H54">
        <f t="shared" si="2"/>
        <v>0</v>
      </c>
      <c r="I54">
        <f t="shared" si="2"/>
        <v>0</v>
      </c>
      <c r="J54">
        <f t="shared" si="3"/>
        <v>0</v>
      </c>
      <c r="L54">
        <f>'SW 4, LSL INF'!C54</f>
        <v>1</v>
      </c>
      <c r="M54">
        <f>'SW 4, LSL 25'!C54</f>
        <v>1</v>
      </c>
      <c r="N54" t="str">
        <f>IF(M54=0,IF(L54=1,'SW 4, LSL INF'!A54,'SW 4, LSL 25'!A54),'SW 4, LSL 25'!A54)</f>
        <v>बुद्धीजीवी:बुद्ध+ी+जीव+ी</v>
      </c>
    </row>
    <row r="55" spans="1:14">
      <c r="A55" t="s">
        <v>52</v>
      </c>
      <c r="B55">
        <f t="shared" si="0"/>
        <v>0</v>
      </c>
      <c r="C55">
        <v>0</v>
      </c>
      <c r="D55">
        <f t="shared" si="4"/>
        <v>0</v>
      </c>
      <c r="E55">
        <f>'SW 3, LSL 15'!E55</f>
        <v>0</v>
      </c>
      <c r="G55">
        <f t="shared" si="1"/>
        <v>0</v>
      </c>
      <c r="H55">
        <f t="shared" si="2"/>
        <v>0</v>
      </c>
      <c r="I55">
        <f t="shared" si="2"/>
        <v>0</v>
      </c>
      <c r="J55">
        <f t="shared" si="3"/>
        <v>0</v>
      </c>
      <c r="L55">
        <f>'SW 4, LSL INF'!C55</f>
        <v>0</v>
      </c>
      <c r="M55">
        <f>'SW 4, LSL 25'!C55</f>
        <v>0</v>
      </c>
      <c r="N55" t="str">
        <f>IF(M55=0,IF(L55=1,'SW 4, LSL INF'!A55,'SW 4, LSL 25'!A55),'SW 4, LSL 25'!A55)</f>
        <v>लाभार्थियों:लाभ+ार्थियों</v>
      </c>
    </row>
    <row r="56" spans="1:14">
      <c r="A56" t="s">
        <v>264</v>
      </c>
      <c r="B56">
        <f t="shared" si="0"/>
        <v>1</v>
      </c>
      <c r="C56">
        <v>1</v>
      </c>
      <c r="D56">
        <f t="shared" si="4"/>
        <v>0</v>
      </c>
      <c r="E56">
        <f>'SW 3, LSL 15'!E56</f>
        <v>0</v>
      </c>
      <c r="G56">
        <f t="shared" si="1"/>
        <v>0</v>
      </c>
      <c r="H56">
        <f t="shared" si="2"/>
        <v>0</v>
      </c>
      <c r="I56">
        <f t="shared" si="2"/>
        <v>0</v>
      </c>
      <c r="J56">
        <f t="shared" si="3"/>
        <v>0</v>
      </c>
      <c r="L56">
        <f>'SW 4, LSL INF'!C56</f>
        <v>1</v>
      </c>
      <c r="M56">
        <f>'SW 4, LSL 25'!C56</f>
        <v>1</v>
      </c>
      <c r="N56" t="str">
        <f>IF(M56=0,IF(L56=1,'SW 4, LSL INF'!A56,'SW 4, LSL 25'!A56),'SW 4, LSL 25'!A56)</f>
        <v>भ्रष्टाचारियों:भ्रष्ट+ाचार+ियों</v>
      </c>
    </row>
    <row r="57" spans="1:14">
      <c r="A57" t="s">
        <v>400</v>
      </c>
      <c r="B57">
        <f t="shared" si="0"/>
        <v>1</v>
      </c>
      <c r="C57">
        <v>1</v>
      </c>
      <c r="D57">
        <f t="shared" si="4"/>
        <v>1</v>
      </c>
      <c r="E57">
        <f>'SW 3, LSL 15'!E57</f>
        <v>0</v>
      </c>
      <c r="G57">
        <f t="shared" si="1"/>
        <v>0</v>
      </c>
      <c r="H57">
        <f t="shared" si="2"/>
        <v>1</v>
      </c>
      <c r="I57">
        <f t="shared" si="2"/>
        <v>0</v>
      </c>
      <c r="J57">
        <f t="shared" si="3"/>
        <v>0</v>
      </c>
      <c r="L57">
        <f>'SW 4, LSL INF'!C57</f>
        <v>1</v>
      </c>
      <c r="M57">
        <f>'SW 4, LSL 25'!C57</f>
        <v>0</v>
      </c>
      <c r="N57" t="str">
        <f>IF(M57=0,IF(L57=1,'SW 4, LSL INF'!A57,'SW 4, LSL 25'!A57),'SW 4, LSL 25'!A57)</f>
        <v>पेट्रोलियम:पेट्रोलियम</v>
      </c>
    </row>
    <row r="58" spans="1:14">
      <c r="A58" t="s">
        <v>401</v>
      </c>
      <c r="B58">
        <f t="shared" si="0"/>
        <v>2</v>
      </c>
      <c r="C58">
        <v>0</v>
      </c>
      <c r="D58">
        <f t="shared" si="4"/>
        <v>1</v>
      </c>
      <c r="E58">
        <f>'SW 3, LSL 15'!E58</f>
        <v>0</v>
      </c>
      <c r="G58">
        <f t="shared" si="1"/>
        <v>0</v>
      </c>
      <c r="H58">
        <f t="shared" si="2"/>
        <v>0</v>
      </c>
      <c r="I58">
        <f t="shared" si="2"/>
        <v>0</v>
      </c>
      <c r="J58">
        <f t="shared" si="3"/>
        <v>0</v>
      </c>
      <c r="L58">
        <f>'SW 4, LSL INF'!C58</f>
        <v>0</v>
      </c>
      <c r="M58">
        <f>'SW 4, LSL 25'!C58</f>
        <v>1</v>
      </c>
      <c r="N58" t="str">
        <f>IF(M58=0,IF(L58=1,'SW 4, LSL INF'!A58,'SW 4, LSL 25'!A58),'SW 4, LSL 25'!A58)</f>
        <v>आत्मानुशासन:आत्म+ान+ु+शासन</v>
      </c>
    </row>
    <row r="59" spans="1:14">
      <c r="A59" t="s">
        <v>402</v>
      </c>
      <c r="B59">
        <f t="shared" si="0"/>
        <v>2</v>
      </c>
      <c r="C59">
        <v>0</v>
      </c>
      <c r="D59">
        <f t="shared" si="4"/>
        <v>1</v>
      </c>
      <c r="E59">
        <f>'SW 3, LSL 15'!E59</f>
        <v>0</v>
      </c>
      <c r="G59">
        <f t="shared" si="1"/>
        <v>0</v>
      </c>
      <c r="H59">
        <f t="shared" si="2"/>
        <v>0</v>
      </c>
      <c r="I59">
        <f t="shared" si="2"/>
        <v>0</v>
      </c>
      <c r="J59">
        <f t="shared" si="3"/>
        <v>0</v>
      </c>
      <c r="L59">
        <f>'SW 4, LSL INF'!C59</f>
        <v>0</v>
      </c>
      <c r="M59">
        <f>'SW 4, LSL 25'!C59</f>
        <v>1</v>
      </c>
      <c r="N59" t="str">
        <f>IF(M59=0,IF(L59=1,'SW 4, LSL INF'!A59,'SW 4, LSL 25'!A59),'SW 4, LSL 25'!A59)</f>
        <v>ज्योतिरादित्य:ज्योति+रा+द+ित+्य</v>
      </c>
    </row>
    <row r="60" spans="1:14">
      <c r="A60" t="s">
        <v>57</v>
      </c>
      <c r="B60">
        <f t="shared" si="0"/>
        <v>1</v>
      </c>
      <c r="C60">
        <v>1</v>
      </c>
      <c r="D60">
        <f t="shared" si="4"/>
        <v>0</v>
      </c>
      <c r="E60">
        <f>'SW 3, LSL 15'!E60</f>
        <v>0</v>
      </c>
      <c r="G60">
        <f t="shared" si="1"/>
        <v>0</v>
      </c>
      <c r="H60">
        <f t="shared" si="2"/>
        <v>0</v>
      </c>
      <c r="I60">
        <f t="shared" si="2"/>
        <v>0</v>
      </c>
      <c r="J60">
        <f t="shared" si="3"/>
        <v>0</v>
      </c>
      <c r="L60">
        <f>'SW 4, LSL INF'!C60</f>
        <v>1</v>
      </c>
      <c r="M60">
        <f>'SW 4, LSL 25'!C60</f>
        <v>1</v>
      </c>
      <c r="N60" t="str">
        <f>IF(M60=0,IF(L60=1,'SW 4, LSL INF'!A60,'SW 4, LSL 25'!A60),'SW 4, LSL 25'!A60)</f>
        <v>व्यक्तिवादी:व्यक्ति+वाद+ी</v>
      </c>
    </row>
    <row r="61" spans="1:14">
      <c r="A61" t="s">
        <v>58</v>
      </c>
      <c r="B61">
        <f t="shared" si="0"/>
        <v>1</v>
      </c>
      <c r="C61">
        <v>1</v>
      </c>
      <c r="D61">
        <f t="shared" si="4"/>
        <v>1</v>
      </c>
      <c r="E61">
        <f>'SW 3, LSL 15'!E61</f>
        <v>1</v>
      </c>
      <c r="G61">
        <f t="shared" si="1"/>
        <v>1</v>
      </c>
      <c r="H61">
        <f t="shared" si="2"/>
        <v>1</v>
      </c>
      <c r="I61">
        <f t="shared" si="2"/>
        <v>1</v>
      </c>
      <c r="J61">
        <f t="shared" si="3"/>
        <v>1</v>
      </c>
      <c r="L61">
        <f>'SW 4, LSL INF'!C61</f>
        <v>1</v>
      </c>
      <c r="M61">
        <f>'SW 4, LSL 25'!C61</f>
        <v>1</v>
      </c>
      <c r="N61" t="str">
        <f>IF(M61=0,IF(L61=1,'SW 4, LSL INF'!A61,'SW 4, LSL 25'!A61),'SW 4, LSL 25'!A61)</f>
        <v>निकोलायेविच:निकोलायेविच</v>
      </c>
    </row>
    <row r="62" spans="1:14">
      <c r="A62" t="s">
        <v>59</v>
      </c>
      <c r="B62">
        <f t="shared" si="0"/>
        <v>0</v>
      </c>
      <c r="C62">
        <v>0</v>
      </c>
      <c r="D62">
        <f t="shared" si="4"/>
        <v>0</v>
      </c>
      <c r="E62">
        <f>'SW 3, LSL 15'!E62</f>
        <v>0</v>
      </c>
      <c r="G62">
        <f t="shared" si="1"/>
        <v>0</v>
      </c>
      <c r="H62">
        <f t="shared" si="2"/>
        <v>0</v>
      </c>
      <c r="I62">
        <f t="shared" si="2"/>
        <v>0</v>
      </c>
      <c r="J62">
        <f t="shared" si="3"/>
        <v>0</v>
      </c>
      <c r="L62">
        <f>'SW 4, LSL INF'!C62</f>
        <v>0</v>
      </c>
      <c r="M62">
        <f>'SW 4, LSL 25'!C62</f>
        <v>0</v>
      </c>
      <c r="N62" t="str">
        <f>IF(M62=0,IF(L62=1,'SW 4, LSL INF'!A62,'SW 4, LSL 25'!A62),'SW 4, LSL 25'!A62)</f>
        <v>पाकिस्तानियत:पा+किस्+ता+नियत</v>
      </c>
    </row>
    <row r="63" spans="1:14">
      <c r="A63" t="s">
        <v>60</v>
      </c>
      <c r="B63">
        <f t="shared" si="0"/>
        <v>0</v>
      </c>
      <c r="C63">
        <v>0</v>
      </c>
      <c r="D63">
        <f t="shared" si="4"/>
        <v>0</v>
      </c>
      <c r="E63">
        <f>'SW 3, LSL 15'!E63</f>
        <v>0</v>
      </c>
      <c r="G63">
        <f t="shared" si="1"/>
        <v>0</v>
      </c>
      <c r="H63">
        <f t="shared" si="2"/>
        <v>0</v>
      </c>
      <c r="I63">
        <f t="shared" si="2"/>
        <v>0</v>
      </c>
      <c r="J63">
        <f t="shared" si="3"/>
        <v>0</v>
      </c>
      <c r="L63">
        <f>'SW 4, LSL INF'!C63</f>
        <v>0</v>
      </c>
      <c r="M63">
        <f>'SW 4, LSL 25'!C63</f>
        <v>0</v>
      </c>
      <c r="N63" t="str">
        <f>IF(M63=0,IF(L63=1,'SW 4, LSL INF'!A63,'SW 4, LSL 25'!A63),'SW 4, LSL 25'!A63)</f>
        <v>सुरेन्द्रनाथ:सुर+ेन्द्र+नाथ</v>
      </c>
    </row>
    <row r="64" spans="1:14">
      <c r="A64" t="s">
        <v>403</v>
      </c>
      <c r="B64">
        <f t="shared" si="0"/>
        <v>2</v>
      </c>
      <c r="C64">
        <v>0</v>
      </c>
      <c r="D64">
        <f t="shared" si="4"/>
        <v>1</v>
      </c>
      <c r="E64">
        <f>'SW 3, LSL 15'!E64</f>
        <v>0</v>
      </c>
      <c r="G64">
        <f t="shared" si="1"/>
        <v>0</v>
      </c>
      <c r="H64">
        <f t="shared" si="2"/>
        <v>0</v>
      </c>
      <c r="I64">
        <f t="shared" si="2"/>
        <v>0</v>
      </c>
      <c r="J64">
        <f t="shared" si="3"/>
        <v>0</v>
      </c>
      <c r="L64">
        <f>'SW 4, LSL INF'!C64</f>
        <v>0</v>
      </c>
      <c r="M64">
        <f>'SW 4, LSL 25'!C64</f>
        <v>0</v>
      </c>
      <c r="N64" t="str">
        <f>IF(M64=0,IF(L64=1,'SW 4, LSL INF'!A64,'SW 4, LSL 25'!A64),'SW 4, LSL 25'!A64)</f>
        <v>समर्पयामी।:स+मर्+पयाम+ी+।</v>
      </c>
    </row>
    <row r="65" spans="1:14">
      <c r="A65" t="s">
        <v>265</v>
      </c>
      <c r="B65">
        <f t="shared" si="0"/>
        <v>1</v>
      </c>
      <c r="C65">
        <v>1</v>
      </c>
      <c r="D65">
        <f t="shared" si="4"/>
        <v>0</v>
      </c>
      <c r="E65">
        <f>'SW 3, LSL 15'!E65</f>
        <v>1</v>
      </c>
      <c r="G65">
        <f t="shared" si="1"/>
        <v>1</v>
      </c>
      <c r="H65">
        <f t="shared" si="2"/>
        <v>0</v>
      </c>
      <c r="I65">
        <f t="shared" si="2"/>
        <v>0</v>
      </c>
      <c r="J65">
        <f t="shared" si="3"/>
        <v>0</v>
      </c>
      <c r="L65">
        <f>'SW 4, LSL INF'!C65</f>
        <v>1</v>
      </c>
      <c r="M65">
        <f>'SW 4, LSL 25'!C65</f>
        <v>1</v>
      </c>
      <c r="N65" t="str">
        <f>IF(M65=0,IF(L65=1,'SW 4, LSL INF'!A65,'SW 4, LSL 25'!A65),'SW 4, LSL 25'!A65)</f>
        <v>ब्लॉगस्पॉट:ब्लॉग+स्पॉट</v>
      </c>
    </row>
    <row r="66" spans="1:14">
      <c r="A66" t="s">
        <v>63</v>
      </c>
      <c r="B66">
        <f t="shared" si="0"/>
        <v>0</v>
      </c>
      <c r="C66">
        <v>0</v>
      </c>
      <c r="D66">
        <f t="shared" si="4"/>
        <v>0</v>
      </c>
      <c r="E66">
        <f>'SW 3, LSL 15'!E66</f>
        <v>1</v>
      </c>
      <c r="G66">
        <f t="shared" si="1"/>
        <v>0</v>
      </c>
      <c r="H66">
        <f t="shared" si="2"/>
        <v>0</v>
      </c>
      <c r="I66">
        <f t="shared" si="2"/>
        <v>0</v>
      </c>
      <c r="J66">
        <f t="shared" si="3"/>
        <v>0</v>
      </c>
      <c r="L66">
        <f>'SW 4, LSL INF'!C66</f>
        <v>0</v>
      </c>
      <c r="M66">
        <f>'SW 4, LSL 25'!C66</f>
        <v>0</v>
      </c>
      <c r="N66" t="str">
        <f>IF(M66=0,IF(L66=1,'SW 4, LSL INF'!A66,'SW 4, LSL 25'!A66),'SW 4, LSL 25'!A66)</f>
        <v>स्मार्टफोन:स्+मार+्ट+फोन</v>
      </c>
    </row>
    <row r="67" spans="1:14">
      <c r="A67" t="s">
        <v>357</v>
      </c>
      <c r="B67">
        <f t="shared" ref="B67:B130" si="5">IF(OR(M67=1,L67=1),IF(A67=N67,1,2),IF(A67=N67,0,2))</f>
        <v>1</v>
      </c>
      <c r="C67">
        <v>1</v>
      </c>
      <c r="D67">
        <f t="shared" si="4"/>
        <v>0</v>
      </c>
      <c r="E67">
        <f>'SW 3, LSL 15'!E67</f>
        <v>0</v>
      </c>
      <c r="G67">
        <f t="shared" ref="G67:G130" si="6">C67*E67</f>
        <v>0</v>
      </c>
      <c r="H67">
        <f t="shared" ref="H67:I130" si="7">C67*D67</f>
        <v>0</v>
      </c>
      <c r="I67">
        <f t="shared" si="7"/>
        <v>0</v>
      </c>
      <c r="J67">
        <f t="shared" ref="J67:J130" si="8">C67*D67*E67</f>
        <v>0</v>
      </c>
      <c r="L67">
        <f>'SW 4, LSL INF'!C67</f>
        <v>1</v>
      </c>
      <c r="M67">
        <f>'SW 4, LSL 25'!C67</f>
        <v>1</v>
      </c>
      <c r="N67" t="str">
        <f>IF(M67=0,IF(L67=1,'SW 4, LSL INF'!A67,'SW 4, LSL 25'!A67),'SW 4, LSL 25'!A67)</f>
        <v>क्रान्तियां:क्रान्त+ियां</v>
      </c>
    </row>
    <row r="68" spans="1:14">
      <c r="A68" t="s">
        <v>65</v>
      </c>
      <c r="B68">
        <f t="shared" si="5"/>
        <v>2</v>
      </c>
      <c r="C68">
        <v>0</v>
      </c>
      <c r="D68">
        <f t="shared" ref="D68:D131" si="9">IF(ISERROR(SEARCH("+",A68)),1,0)</f>
        <v>1</v>
      </c>
      <c r="E68">
        <f>'SW 3, LSL 15'!E68</f>
        <v>0</v>
      </c>
      <c r="G68">
        <f t="shared" si="6"/>
        <v>0</v>
      </c>
      <c r="H68">
        <f t="shared" si="7"/>
        <v>0</v>
      </c>
      <c r="I68">
        <f t="shared" si="7"/>
        <v>0</v>
      </c>
      <c r="J68">
        <f t="shared" si="8"/>
        <v>0</v>
      </c>
      <c r="L68">
        <f>'SW 4, LSL INF'!C68</f>
        <v>0</v>
      </c>
      <c r="M68">
        <f>'SW 4, LSL 25'!C68</f>
        <v>0</v>
      </c>
      <c r="N68" t="str">
        <f>IF(M68=0,IF(L68=1,'SW 4, LSL INF'!A68,'SW 4, LSL 25'!A68),'SW 4, LSL 25'!A68)</f>
        <v>मिश्रांकों:मिश्र+ांक+ों</v>
      </c>
    </row>
    <row r="69" spans="1:14">
      <c r="A69" t="s">
        <v>267</v>
      </c>
      <c r="B69">
        <f t="shared" si="5"/>
        <v>1</v>
      </c>
      <c r="C69">
        <v>1</v>
      </c>
      <c r="D69">
        <f t="shared" si="9"/>
        <v>0</v>
      </c>
      <c r="E69">
        <f>'SW 3, LSL 15'!E69</f>
        <v>0</v>
      </c>
      <c r="G69">
        <f t="shared" si="6"/>
        <v>0</v>
      </c>
      <c r="H69">
        <f t="shared" si="7"/>
        <v>0</v>
      </c>
      <c r="I69">
        <f t="shared" si="7"/>
        <v>0</v>
      </c>
      <c r="J69">
        <f t="shared" si="8"/>
        <v>0</v>
      </c>
      <c r="L69">
        <f>'SW 4, LSL INF'!C69</f>
        <v>1</v>
      </c>
      <c r="M69">
        <f>'SW 4, LSL 25'!C69</f>
        <v>1</v>
      </c>
      <c r="N69" t="str">
        <f>IF(M69=0,IF(L69=1,'SW 4, LSL INF'!A69,'SW 4, LSL 25'!A69),'SW 4, LSL 25'!A69)</f>
        <v>व्यस्तताओं:व्यस्त+ता+ओं</v>
      </c>
    </row>
    <row r="70" spans="1:14">
      <c r="A70" t="s">
        <v>268</v>
      </c>
      <c r="B70">
        <f t="shared" si="5"/>
        <v>1</v>
      </c>
      <c r="C70">
        <v>1</v>
      </c>
      <c r="D70">
        <f t="shared" si="9"/>
        <v>0</v>
      </c>
      <c r="E70">
        <f>'SW 3, LSL 15'!E70</f>
        <v>0</v>
      </c>
      <c r="G70">
        <f t="shared" si="6"/>
        <v>0</v>
      </c>
      <c r="H70">
        <f t="shared" si="7"/>
        <v>0</v>
      </c>
      <c r="I70">
        <f t="shared" si="7"/>
        <v>0</v>
      </c>
      <c r="J70">
        <f t="shared" si="8"/>
        <v>0</v>
      </c>
      <c r="L70">
        <f>'SW 4, LSL INF'!C70</f>
        <v>1</v>
      </c>
      <c r="M70">
        <f>'SW 4, LSL 25'!C70</f>
        <v>1</v>
      </c>
      <c r="N70" t="str">
        <f>IF(M70=0,IF(L70=1,'SW 4, LSL INF'!A70,'SW 4, LSL 25'!A70),'SW 4, LSL 25'!A70)</f>
        <v>टिप्पणीकार:टिप्पण+ी+कार</v>
      </c>
    </row>
    <row r="71" spans="1:14">
      <c r="A71" t="s">
        <v>68</v>
      </c>
      <c r="B71">
        <f t="shared" si="5"/>
        <v>0</v>
      </c>
      <c r="C71">
        <v>0</v>
      </c>
      <c r="D71">
        <f t="shared" si="9"/>
        <v>1</v>
      </c>
      <c r="E71">
        <f>'SW 3, LSL 15'!E71</f>
        <v>1</v>
      </c>
      <c r="G71">
        <f t="shared" si="6"/>
        <v>0</v>
      </c>
      <c r="H71">
        <f t="shared" si="7"/>
        <v>0</v>
      </c>
      <c r="I71">
        <f t="shared" si="7"/>
        <v>1</v>
      </c>
      <c r="J71">
        <f t="shared" si="8"/>
        <v>0</v>
      </c>
      <c r="L71">
        <f>'SW 4, LSL INF'!C71</f>
        <v>0</v>
      </c>
      <c r="M71">
        <f>'SW 4, LSL 25'!C71</f>
        <v>0</v>
      </c>
      <c r="N71" t="str">
        <f>IF(M71=0,IF(L71=1,'SW 4, LSL INF'!A71,'SW 4, LSL 25'!A71),'SW 4, LSL 25'!A71)</f>
        <v>ओम्बुड्समैन:ओम्बुड्समैन</v>
      </c>
    </row>
    <row r="72" spans="1:14">
      <c r="A72" t="s">
        <v>69</v>
      </c>
      <c r="B72">
        <f t="shared" si="5"/>
        <v>1</v>
      </c>
      <c r="C72">
        <v>1</v>
      </c>
      <c r="D72">
        <f t="shared" si="9"/>
        <v>0</v>
      </c>
      <c r="E72">
        <f>'SW 3, LSL 15'!E72</f>
        <v>0</v>
      </c>
      <c r="G72">
        <f t="shared" si="6"/>
        <v>0</v>
      </c>
      <c r="H72">
        <f t="shared" si="7"/>
        <v>0</v>
      </c>
      <c r="I72">
        <f t="shared" si="7"/>
        <v>0</v>
      </c>
      <c r="J72">
        <f t="shared" si="8"/>
        <v>0</v>
      </c>
      <c r="L72">
        <f>'SW 4, LSL INF'!C72</f>
        <v>1</v>
      </c>
      <c r="M72">
        <f>'SW 4, LSL 25'!C72</f>
        <v>1</v>
      </c>
      <c r="N72" t="str">
        <f>IF(M72=0,IF(L72=1,'SW 4, LSL INF'!A72,'SW 4, LSL 25'!A72),'SW 4, LSL 25'!A72)</f>
        <v>इतिहासकारों:इतिहास+का+र+ों</v>
      </c>
    </row>
    <row r="73" spans="1:14">
      <c r="A73" t="s">
        <v>70</v>
      </c>
      <c r="B73">
        <f t="shared" si="5"/>
        <v>0</v>
      </c>
      <c r="C73">
        <v>0</v>
      </c>
      <c r="D73">
        <f t="shared" si="9"/>
        <v>0</v>
      </c>
      <c r="E73">
        <f>'SW 3, LSL 15'!E73</f>
        <v>1</v>
      </c>
      <c r="G73">
        <f t="shared" si="6"/>
        <v>0</v>
      </c>
      <c r="H73">
        <f t="shared" si="7"/>
        <v>0</v>
      </c>
      <c r="I73">
        <f t="shared" si="7"/>
        <v>0</v>
      </c>
      <c r="J73">
        <f t="shared" si="8"/>
        <v>0</v>
      </c>
      <c r="L73">
        <f>'SW 4, LSL INF'!C73</f>
        <v>0</v>
      </c>
      <c r="M73">
        <f>'SW 4, LSL 25'!C73</f>
        <v>0</v>
      </c>
      <c r="N73" t="str">
        <f>IF(M73=0,IF(L73=1,'SW 4, LSL INF'!A73,'SW 4, LSL 25'!A73),'SW 4, LSL 25'!A73)</f>
        <v>परफ़ॉरमेंस:पर+फ़ॉर+में+स</v>
      </c>
    </row>
    <row r="74" spans="1:14">
      <c r="A74" t="s">
        <v>269</v>
      </c>
      <c r="B74">
        <f t="shared" si="5"/>
        <v>0</v>
      </c>
      <c r="C74">
        <v>0</v>
      </c>
      <c r="D74">
        <f t="shared" si="9"/>
        <v>0</v>
      </c>
      <c r="E74">
        <f>'SW 3, LSL 15'!E74</f>
        <v>0</v>
      </c>
      <c r="G74">
        <f t="shared" si="6"/>
        <v>0</v>
      </c>
      <c r="H74">
        <f t="shared" si="7"/>
        <v>0</v>
      </c>
      <c r="I74">
        <f t="shared" si="7"/>
        <v>0</v>
      </c>
      <c r="J74">
        <f t="shared" si="8"/>
        <v>0</v>
      </c>
      <c r="L74">
        <f>'SW 4, LSL INF'!C74</f>
        <v>0</v>
      </c>
      <c r="M74">
        <f>'SW 4, LSL 25'!C74</f>
        <v>0</v>
      </c>
      <c r="N74" t="str">
        <f>IF(M74=0,IF(L74=1,'SW 4, LSL INF'!A74,'SW 4, LSL 25'!A74),'SW 4, LSL 25'!A74)</f>
        <v>परामर्शदात्री:परामर्श+दात्री</v>
      </c>
    </row>
    <row r="75" spans="1:14">
      <c r="A75" t="s">
        <v>270</v>
      </c>
      <c r="B75">
        <f t="shared" si="5"/>
        <v>1</v>
      </c>
      <c r="C75">
        <v>1</v>
      </c>
      <c r="D75">
        <f t="shared" si="9"/>
        <v>0</v>
      </c>
      <c r="E75">
        <f>'SW 3, LSL 15'!E75</f>
        <v>0</v>
      </c>
      <c r="G75">
        <f t="shared" si="6"/>
        <v>0</v>
      </c>
      <c r="H75">
        <f t="shared" si="7"/>
        <v>0</v>
      </c>
      <c r="I75">
        <f t="shared" si="7"/>
        <v>0</v>
      </c>
      <c r="J75">
        <f t="shared" si="8"/>
        <v>0</v>
      </c>
      <c r="L75">
        <f>'SW 4, LSL INF'!C75</f>
        <v>1</v>
      </c>
      <c r="M75">
        <f>'SW 4, LSL 25'!C75</f>
        <v>1</v>
      </c>
      <c r="N75" t="str">
        <f>IF(M75=0,IF(L75=1,'SW 4, LSL INF'!A75,'SW 4, LSL 25'!A75),'SW 4, LSL 25'!A75)</f>
        <v>रिक्शेवाले:रिक्शे+वाले</v>
      </c>
    </row>
    <row r="76" spans="1:14">
      <c r="A76" t="s">
        <v>73</v>
      </c>
      <c r="B76">
        <f t="shared" si="5"/>
        <v>1</v>
      </c>
      <c r="C76">
        <v>1</v>
      </c>
      <c r="D76">
        <f t="shared" si="9"/>
        <v>0</v>
      </c>
      <c r="E76">
        <f>'SW 3, LSL 15'!E76</f>
        <v>0</v>
      </c>
      <c r="G76">
        <f t="shared" si="6"/>
        <v>0</v>
      </c>
      <c r="H76">
        <f t="shared" si="7"/>
        <v>0</v>
      </c>
      <c r="I76">
        <f t="shared" si="7"/>
        <v>0</v>
      </c>
      <c r="J76">
        <f t="shared" si="8"/>
        <v>0</v>
      </c>
      <c r="L76">
        <f>'SW 4, LSL INF'!C76</f>
        <v>1</v>
      </c>
      <c r="M76">
        <f>'SW 4, LSL 25'!C76</f>
        <v>1</v>
      </c>
      <c r="N76" t="str">
        <f>IF(M76=0,IF(L76=1,'SW 4, LSL INF'!A76,'SW 4, LSL 25'!A76),'SW 4, LSL 25'!A76)</f>
        <v>दुर्भाग्यपूर्ण:दुर्+भाग+्य+पूर्ण</v>
      </c>
    </row>
    <row r="77" spans="1:14">
      <c r="A77" t="s">
        <v>404</v>
      </c>
      <c r="B77">
        <f t="shared" si="5"/>
        <v>2</v>
      </c>
      <c r="C77">
        <v>0</v>
      </c>
      <c r="D77">
        <f t="shared" si="9"/>
        <v>1</v>
      </c>
      <c r="E77">
        <f>'SW 3, LSL 15'!E77</f>
        <v>1</v>
      </c>
      <c r="G77">
        <f t="shared" si="6"/>
        <v>0</v>
      </c>
      <c r="H77">
        <f t="shared" si="7"/>
        <v>0</v>
      </c>
      <c r="I77">
        <f t="shared" si="7"/>
        <v>1</v>
      </c>
      <c r="J77">
        <f t="shared" si="8"/>
        <v>0</v>
      </c>
      <c r="L77">
        <f>'SW 4, LSL INF'!C77</f>
        <v>0</v>
      </c>
      <c r="M77">
        <f>'SW 4, LSL 25'!C77</f>
        <v>0</v>
      </c>
      <c r="N77" t="str">
        <f>IF(M77=0,IF(L77=1,'SW 4, LSL INF'!A77,'SW 4, LSL 25'!A77),'SW 4, LSL 25'!A77)</f>
        <v>वैस्टइंडीज:वै+स्+ट+इंडीज</v>
      </c>
    </row>
    <row r="78" spans="1:14">
      <c r="A78" t="s">
        <v>405</v>
      </c>
      <c r="B78">
        <f t="shared" si="5"/>
        <v>2</v>
      </c>
      <c r="C78">
        <v>0</v>
      </c>
      <c r="D78">
        <f t="shared" si="9"/>
        <v>1</v>
      </c>
      <c r="E78">
        <f>'SW 3, LSL 15'!E78</f>
        <v>1</v>
      </c>
      <c r="G78">
        <f t="shared" si="6"/>
        <v>0</v>
      </c>
      <c r="H78">
        <f t="shared" si="7"/>
        <v>0</v>
      </c>
      <c r="I78">
        <f t="shared" si="7"/>
        <v>1</v>
      </c>
      <c r="J78">
        <f t="shared" si="8"/>
        <v>0</v>
      </c>
      <c r="L78">
        <f>'SW 4, LSL INF'!C78</f>
        <v>0</v>
      </c>
      <c r="M78">
        <f>'SW 4, LSL 25'!C78</f>
        <v>0</v>
      </c>
      <c r="N78" t="str">
        <f>IF(M78=0,IF(L78=1,'SW 4, LSL INF'!A78,'SW 4, LSL 25'!A78),'SW 4, LSL 25'!A78)</f>
        <v>ट्रांसफ़ॉर्मर:ट्रांस+फ़ॉर+्म+र</v>
      </c>
    </row>
    <row r="79" spans="1:14">
      <c r="A79" t="s">
        <v>358</v>
      </c>
      <c r="B79">
        <f t="shared" si="5"/>
        <v>0</v>
      </c>
      <c r="C79">
        <v>0</v>
      </c>
      <c r="D79">
        <f t="shared" si="9"/>
        <v>0</v>
      </c>
      <c r="E79">
        <f>'SW 3, LSL 15'!E79</f>
        <v>0</v>
      </c>
      <c r="G79">
        <f t="shared" si="6"/>
        <v>0</v>
      </c>
      <c r="H79">
        <f t="shared" si="7"/>
        <v>0</v>
      </c>
      <c r="I79">
        <f t="shared" si="7"/>
        <v>0</v>
      </c>
      <c r="J79">
        <f t="shared" si="8"/>
        <v>0</v>
      </c>
      <c r="L79">
        <f>'SW 4, LSL INF'!C79</f>
        <v>0</v>
      </c>
      <c r="M79">
        <f>'SW 4, LSL 25'!C79</f>
        <v>0</v>
      </c>
      <c r="N79" t="str">
        <f>IF(M79=0,IF(L79=1,'SW 4, LSL INF'!A79,'SW 4, LSL 25'!A79),'SW 4, LSL 25'!A79)</f>
        <v>स्वेच्छाचारी:स्वेच्छा+चार+ी</v>
      </c>
    </row>
    <row r="80" spans="1:14">
      <c r="A80" t="s">
        <v>272</v>
      </c>
      <c r="B80">
        <f t="shared" si="5"/>
        <v>0</v>
      </c>
      <c r="C80">
        <v>0</v>
      </c>
      <c r="D80">
        <f t="shared" si="9"/>
        <v>0</v>
      </c>
      <c r="E80">
        <f>'SW 3, LSL 15'!E80</f>
        <v>0</v>
      </c>
      <c r="G80">
        <f t="shared" si="6"/>
        <v>0</v>
      </c>
      <c r="H80">
        <f t="shared" si="7"/>
        <v>0</v>
      </c>
      <c r="I80">
        <f t="shared" si="7"/>
        <v>0</v>
      </c>
      <c r="J80">
        <f t="shared" si="8"/>
        <v>0</v>
      </c>
      <c r="L80">
        <f>'SW 4, LSL INF'!C80</f>
        <v>0</v>
      </c>
      <c r="M80">
        <f>'SW 4, LSL 25'!C80</f>
        <v>0</v>
      </c>
      <c r="N80" t="str">
        <f>IF(M80=0,IF(L80=1,'SW 4, LSL INF'!A80,'SW 4, LSL 25'!A80),'SW 4, LSL 25'!A80)</f>
        <v>पुरातत्त्व:पु+रा+तत्त्व</v>
      </c>
    </row>
    <row r="81" spans="1:14">
      <c r="A81" t="s">
        <v>359</v>
      </c>
      <c r="B81">
        <f t="shared" si="5"/>
        <v>1</v>
      </c>
      <c r="C81">
        <v>1</v>
      </c>
      <c r="D81">
        <f t="shared" si="9"/>
        <v>0</v>
      </c>
      <c r="E81">
        <f>'SW 3, LSL 15'!E81</f>
        <v>0</v>
      </c>
      <c r="G81">
        <f t="shared" si="6"/>
        <v>0</v>
      </c>
      <c r="H81">
        <f t="shared" si="7"/>
        <v>0</v>
      </c>
      <c r="I81">
        <f t="shared" si="7"/>
        <v>0</v>
      </c>
      <c r="J81">
        <f t="shared" si="8"/>
        <v>0</v>
      </c>
      <c r="L81">
        <f>'SW 4, LSL INF'!C81</f>
        <v>1</v>
      </c>
      <c r="M81">
        <f>'SW 4, LSL 25'!C81</f>
        <v>1</v>
      </c>
      <c r="N81" t="str">
        <f>IF(M81=0,IF(L81=1,'SW 4, LSL INF'!A81,'SW 4, LSL 25'!A81),'SW 4, LSL 25'!A81)</f>
        <v>व्याघ्रराज:व्याघ्र+राज</v>
      </c>
    </row>
    <row r="82" spans="1:14">
      <c r="A82" t="s">
        <v>273</v>
      </c>
      <c r="B82">
        <f t="shared" si="5"/>
        <v>1</v>
      </c>
      <c r="C82">
        <v>1</v>
      </c>
      <c r="D82">
        <f t="shared" si="9"/>
        <v>0</v>
      </c>
      <c r="E82">
        <f>'SW 3, LSL 15'!E82</f>
        <v>0</v>
      </c>
      <c r="G82">
        <f t="shared" si="6"/>
        <v>0</v>
      </c>
      <c r="H82">
        <f t="shared" si="7"/>
        <v>0</v>
      </c>
      <c r="I82">
        <f t="shared" si="7"/>
        <v>0</v>
      </c>
      <c r="J82">
        <f t="shared" si="8"/>
        <v>0</v>
      </c>
      <c r="L82">
        <f>'SW 4, LSL INF'!C82</f>
        <v>1</v>
      </c>
      <c r="M82">
        <f>'SW 4, LSL 25'!C82</f>
        <v>1</v>
      </c>
      <c r="N82" t="str">
        <f>IF(M82=0,IF(L82=1,'SW 4, LSL INF'!A82,'SW 4, LSL 25'!A82),'SW 4, LSL 25'!A82)</f>
        <v>विस्फोटकों:वि+स्फोट+क+ों</v>
      </c>
    </row>
    <row r="83" spans="1:14">
      <c r="A83" t="s">
        <v>360</v>
      </c>
      <c r="B83">
        <f t="shared" si="5"/>
        <v>0</v>
      </c>
      <c r="C83">
        <v>0</v>
      </c>
      <c r="D83">
        <f t="shared" si="9"/>
        <v>0</v>
      </c>
      <c r="E83">
        <f>'SW 3, LSL 15'!E83</f>
        <v>0</v>
      </c>
      <c r="G83">
        <f t="shared" si="6"/>
        <v>0</v>
      </c>
      <c r="H83">
        <f t="shared" si="7"/>
        <v>0</v>
      </c>
      <c r="I83">
        <f t="shared" si="7"/>
        <v>0</v>
      </c>
      <c r="J83">
        <f t="shared" si="8"/>
        <v>0</v>
      </c>
      <c r="L83">
        <f>'SW 4, LSL INF'!C83</f>
        <v>0</v>
      </c>
      <c r="M83">
        <f>'SW 4, LSL 25'!C83</f>
        <v>0</v>
      </c>
      <c r="N83" t="str">
        <f>IF(M83=0,IF(L83=1,'SW 4, LSL INF'!A83,'SW 4, LSL 25'!A83),'SW 4, LSL 25'!A83)</f>
        <v>मुजफ्फराबाद:मुजफ्फर+ाबाद</v>
      </c>
    </row>
    <row r="84" spans="1:14">
      <c r="A84" t="s">
        <v>81</v>
      </c>
      <c r="B84">
        <f t="shared" si="5"/>
        <v>0</v>
      </c>
      <c r="C84">
        <v>0</v>
      </c>
      <c r="D84">
        <f t="shared" si="9"/>
        <v>0</v>
      </c>
      <c r="E84">
        <f>'SW 3, LSL 15'!E84</f>
        <v>1</v>
      </c>
      <c r="G84">
        <f t="shared" si="6"/>
        <v>0</v>
      </c>
      <c r="H84">
        <f t="shared" si="7"/>
        <v>0</v>
      </c>
      <c r="I84">
        <f t="shared" si="7"/>
        <v>0</v>
      </c>
      <c r="J84">
        <f t="shared" si="8"/>
        <v>0</v>
      </c>
      <c r="L84">
        <f>'SW 4, LSL INF'!C84</f>
        <v>0</v>
      </c>
      <c r="M84">
        <f>'SW 4, LSL 25'!C84</f>
        <v>0</v>
      </c>
      <c r="N84" t="str">
        <f>IF(M84=0,IF(L84=1,'SW 4, LSL INF'!A84,'SW 4, LSL 25'!A84),'SW 4, LSL 25'!A84)</f>
        <v>हाईप्रोफाइल:हाई+प्रो+फाइ+ल</v>
      </c>
    </row>
    <row r="85" spans="1:14">
      <c r="A85" t="s">
        <v>274</v>
      </c>
      <c r="B85">
        <f t="shared" si="5"/>
        <v>1</v>
      </c>
      <c r="C85">
        <v>1</v>
      </c>
      <c r="D85">
        <f t="shared" si="9"/>
        <v>0</v>
      </c>
      <c r="E85">
        <f>'SW 3, LSL 15'!E85</f>
        <v>0</v>
      </c>
      <c r="G85">
        <f t="shared" si="6"/>
        <v>0</v>
      </c>
      <c r="H85">
        <f t="shared" si="7"/>
        <v>0</v>
      </c>
      <c r="I85">
        <f t="shared" si="7"/>
        <v>0</v>
      </c>
      <c r="J85">
        <f t="shared" si="8"/>
        <v>0</v>
      </c>
      <c r="L85">
        <f>'SW 4, LSL INF'!C85</f>
        <v>1</v>
      </c>
      <c r="M85">
        <f>'SW 4, LSL 25'!C85</f>
        <v>1</v>
      </c>
      <c r="N85" t="str">
        <f>IF(M85=0,IF(L85=1,'SW 4, LSL INF'!A85,'SW 4, LSL 25'!A85),'SW 4, LSL 25'!A85)</f>
        <v>भ्रांतियों:भ्रांत+ियों</v>
      </c>
    </row>
    <row r="86" spans="1:14">
      <c r="A86" t="s">
        <v>275</v>
      </c>
      <c r="B86">
        <f t="shared" si="5"/>
        <v>0</v>
      </c>
      <c r="C86">
        <v>0</v>
      </c>
      <c r="D86">
        <f t="shared" si="9"/>
        <v>0</v>
      </c>
      <c r="E86">
        <f>'SW 3, LSL 15'!E86</f>
        <v>1</v>
      </c>
      <c r="G86">
        <f t="shared" si="6"/>
        <v>0</v>
      </c>
      <c r="H86">
        <f t="shared" si="7"/>
        <v>0</v>
      </c>
      <c r="I86">
        <f t="shared" si="7"/>
        <v>0</v>
      </c>
      <c r="J86">
        <f t="shared" si="8"/>
        <v>0</v>
      </c>
      <c r="L86">
        <f>'SW 4, LSL INF'!C86</f>
        <v>0</v>
      </c>
      <c r="M86">
        <f>'SW 4, LSL 25'!C86</f>
        <v>0</v>
      </c>
      <c r="N86" t="str">
        <f>IF(M86=0,IF(L86=1,'SW 4, LSL INF'!A86,'SW 4, LSL 25'!A86),'SW 4, LSL 25'!A86)</f>
        <v>एग्रीकल्चरल:एग्री+कल्चर+ल</v>
      </c>
    </row>
    <row r="87" spans="1:14">
      <c r="A87" t="s">
        <v>84</v>
      </c>
      <c r="B87">
        <f t="shared" si="5"/>
        <v>0</v>
      </c>
      <c r="C87">
        <v>0</v>
      </c>
      <c r="D87">
        <f t="shared" si="9"/>
        <v>0</v>
      </c>
      <c r="E87">
        <f>'SW 3, LSL 15'!E87</f>
        <v>1</v>
      </c>
      <c r="G87">
        <f t="shared" si="6"/>
        <v>0</v>
      </c>
      <c r="H87">
        <f t="shared" si="7"/>
        <v>0</v>
      </c>
      <c r="I87">
        <f t="shared" si="7"/>
        <v>0</v>
      </c>
      <c r="J87">
        <f t="shared" si="8"/>
        <v>0</v>
      </c>
      <c r="L87">
        <f>'SW 4, LSL INF'!C87</f>
        <v>0</v>
      </c>
      <c r="M87">
        <f>'SW 4, LSL 25'!C87</f>
        <v>0</v>
      </c>
      <c r="N87" t="str">
        <f>IF(M87=0,IF(L87=1,'SW 4, LSL INF'!A87,'SW 4, LSL 25'!A87),'SW 4, LSL 25'!A87)</f>
        <v>एक्सपीरिया:एक्स+पी+रिया</v>
      </c>
    </row>
    <row r="88" spans="1:14">
      <c r="A88" t="s">
        <v>361</v>
      </c>
      <c r="B88">
        <f t="shared" si="5"/>
        <v>1</v>
      </c>
      <c r="C88">
        <v>1</v>
      </c>
      <c r="D88">
        <f t="shared" si="9"/>
        <v>0</v>
      </c>
      <c r="E88">
        <f>'SW 3, LSL 15'!E88</f>
        <v>1</v>
      </c>
      <c r="G88">
        <f t="shared" si="6"/>
        <v>1</v>
      </c>
      <c r="H88">
        <f t="shared" si="7"/>
        <v>0</v>
      </c>
      <c r="I88">
        <f t="shared" si="7"/>
        <v>0</v>
      </c>
      <c r="J88">
        <f t="shared" si="8"/>
        <v>0</v>
      </c>
      <c r="L88">
        <f>'SW 4, LSL INF'!C88</f>
        <v>1</v>
      </c>
      <c r="M88">
        <f>'SW 4, LSL 25'!C88</f>
        <v>1</v>
      </c>
      <c r="N88" t="str">
        <f>IF(M88=0,IF(L88=1,'SW 4, LSL INF'!A88,'SW 4, LSL 25'!A88),'SW 4, LSL 25'!A88)</f>
        <v>अट्रैक्टिव:अट्रैक्ट+िव</v>
      </c>
    </row>
    <row r="89" spans="1:14">
      <c r="A89" t="s">
        <v>362</v>
      </c>
      <c r="B89">
        <f t="shared" si="5"/>
        <v>0</v>
      </c>
      <c r="C89">
        <v>0</v>
      </c>
      <c r="D89">
        <f t="shared" si="9"/>
        <v>0</v>
      </c>
      <c r="E89">
        <f>'SW 3, LSL 15'!E89</f>
        <v>0</v>
      </c>
      <c r="G89">
        <f t="shared" si="6"/>
        <v>0</v>
      </c>
      <c r="H89">
        <f t="shared" si="7"/>
        <v>0</v>
      </c>
      <c r="I89">
        <f t="shared" si="7"/>
        <v>0</v>
      </c>
      <c r="J89">
        <f t="shared" si="8"/>
        <v>0</v>
      </c>
      <c r="L89">
        <f>'SW 4, LSL INF'!C89</f>
        <v>0</v>
      </c>
      <c r="M89">
        <f>'SW 4, LSL 25'!C89</f>
        <v>0</v>
      </c>
      <c r="N89" t="str">
        <f>IF(M89=0,IF(L89=1,'SW 4, LSL INF'!A89,'SW 4, LSL 25'!A89),'SW 4, LSL 25'!A89)</f>
        <v>ब्राह्मणवाद:ब्राह्म+ण+वाद</v>
      </c>
    </row>
    <row r="90" spans="1:14">
      <c r="A90" t="s">
        <v>363</v>
      </c>
      <c r="B90">
        <f t="shared" si="5"/>
        <v>0</v>
      </c>
      <c r="C90">
        <v>0</v>
      </c>
      <c r="D90">
        <f t="shared" si="9"/>
        <v>0</v>
      </c>
      <c r="E90">
        <f>'SW 3, LSL 15'!E90</f>
        <v>0</v>
      </c>
      <c r="G90">
        <f t="shared" si="6"/>
        <v>0</v>
      </c>
      <c r="H90">
        <f t="shared" si="7"/>
        <v>0</v>
      </c>
      <c r="I90">
        <f t="shared" si="7"/>
        <v>0</v>
      </c>
      <c r="J90">
        <f t="shared" si="8"/>
        <v>0</v>
      </c>
      <c r="L90">
        <f>'SW 4, LSL INF'!C90</f>
        <v>0</v>
      </c>
      <c r="M90">
        <f>'SW 4, LSL 25'!C90</f>
        <v>0</v>
      </c>
      <c r="N90" t="str">
        <f>IF(M90=0,IF(L90=1,'SW 4, LSL INF'!A90,'SW 4, LSL 25'!A90),'SW 4, LSL 25'!A90)</f>
        <v>फणीश्वरनाथ:फणीश्वर+नाथ</v>
      </c>
    </row>
    <row r="91" spans="1:14">
      <c r="A91" t="s">
        <v>88</v>
      </c>
      <c r="B91">
        <f t="shared" si="5"/>
        <v>2</v>
      </c>
      <c r="C91">
        <v>0</v>
      </c>
      <c r="D91">
        <f t="shared" si="9"/>
        <v>1</v>
      </c>
      <c r="E91">
        <f>'SW 3, LSL 15'!E91</f>
        <v>1</v>
      </c>
      <c r="G91">
        <f t="shared" si="6"/>
        <v>0</v>
      </c>
      <c r="H91">
        <f t="shared" si="7"/>
        <v>0</v>
      </c>
      <c r="I91">
        <f t="shared" si="7"/>
        <v>1</v>
      </c>
      <c r="J91">
        <f t="shared" si="8"/>
        <v>0</v>
      </c>
      <c r="L91">
        <f>'SW 4, LSL INF'!C91</f>
        <v>0</v>
      </c>
      <c r="M91">
        <f>'SW 4, LSL 25'!C91</f>
        <v>1</v>
      </c>
      <c r="N91" t="str">
        <f>IF(M91=0,IF(L91=1,'SW 4, LSL INF'!A91,'SW 4, LSL 25'!A91),'SW 4, LSL 25'!A91)</f>
        <v>मेट्रोपालिटन:मेट्रो+पाल+ि+टन</v>
      </c>
    </row>
    <row r="92" spans="1:14">
      <c r="A92" t="s">
        <v>89</v>
      </c>
      <c r="B92">
        <f t="shared" si="5"/>
        <v>0</v>
      </c>
      <c r="C92">
        <v>0</v>
      </c>
      <c r="D92">
        <f t="shared" si="9"/>
        <v>0</v>
      </c>
      <c r="E92">
        <f>'SW 3, LSL 15'!E92</f>
        <v>0</v>
      </c>
      <c r="G92">
        <f t="shared" si="6"/>
        <v>0</v>
      </c>
      <c r="H92">
        <f t="shared" si="7"/>
        <v>0</v>
      </c>
      <c r="I92">
        <f t="shared" si="7"/>
        <v>0</v>
      </c>
      <c r="J92">
        <f t="shared" si="8"/>
        <v>0</v>
      </c>
      <c r="L92">
        <f>'SW 4, LSL INF'!C92</f>
        <v>0</v>
      </c>
      <c r="M92">
        <f>'SW 4, LSL 25'!C92</f>
        <v>0</v>
      </c>
      <c r="N92" t="str">
        <f>IF(M92=0,IF(L92=1,'SW 4, LSL INF'!A92,'SW 4, LSL 25'!A92),'SW 4, LSL 25'!A92)</f>
        <v>स्ट्रिंगर्स:स्ट्+रिंग+र+्स</v>
      </c>
    </row>
    <row r="93" spans="1:14">
      <c r="A93" t="s">
        <v>278</v>
      </c>
      <c r="B93">
        <f t="shared" si="5"/>
        <v>1</v>
      </c>
      <c r="C93">
        <v>1</v>
      </c>
      <c r="D93">
        <f t="shared" si="9"/>
        <v>0</v>
      </c>
      <c r="E93">
        <f>'SW 3, LSL 15'!E93</f>
        <v>0</v>
      </c>
      <c r="G93">
        <f t="shared" si="6"/>
        <v>0</v>
      </c>
      <c r="H93">
        <f t="shared" si="7"/>
        <v>0</v>
      </c>
      <c r="I93">
        <f t="shared" si="7"/>
        <v>0</v>
      </c>
      <c r="J93">
        <f t="shared" si="8"/>
        <v>0</v>
      </c>
      <c r="L93">
        <f>'SW 4, LSL INF'!C93</f>
        <v>1</v>
      </c>
      <c r="M93">
        <f>'SW 4, LSL 25'!C93</f>
        <v>1</v>
      </c>
      <c r="N93" t="str">
        <f>IF(M93=0,IF(L93=1,'SW 4, LSL INF'!A93,'SW 4, LSL 25'!A93),'SW 4, LSL 25'!A93)</f>
        <v>प्रभुसत्ता:प्रभु+सत्ता</v>
      </c>
    </row>
    <row r="94" spans="1:14">
      <c r="A94" t="s">
        <v>91</v>
      </c>
      <c r="B94">
        <f t="shared" si="5"/>
        <v>0</v>
      </c>
      <c r="C94">
        <v>0</v>
      </c>
      <c r="D94">
        <f t="shared" si="9"/>
        <v>0</v>
      </c>
      <c r="E94">
        <f>'SW 3, LSL 15'!E94</f>
        <v>0</v>
      </c>
      <c r="G94">
        <f t="shared" si="6"/>
        <v>0</v>
      </c>
      <c r="H94">
        <f t="shared" si="7"/>
        <v>0</v>
      </c>
      <c r="I94">
        <f t="shared" si="7"/>
        <v>0</v>
      </c>
      <c r="J94">
        <f t="shared" si="8"/>
        <v>0</v>
      </c>
      <c r="L94">
        <f>'SW 4, LSL INF'!C94</f>
        <v>0</v>
      </c>
      <c r="M94">
        <f>'SW 4, LSL 25'!C94</f>
        <v>0</v>
      </c>
      <c r="N94" t="str">
        <f>IF(M94=0,IF(L94=1,'SW 4, LSL INF'!A94,'SW 4, LSL 25'!A94),'SW 4, LSL 25'!A94)</f>
        <v>सौभाग्यशाली:सौ+भाग+्य+शाल+ी</v>
      </c>
    </row>
    <row r="95" spans="1:14">
      <c r="A95" t="s">
        <v>92</v>
      </c>
      <c r="B95">
        <f t="shared" si="5"/>
        <v>0</v>
      </c>
      <c r="C95">
        <v>0</v>
      </c>
      <c r="D95">
        <f t="shared" si="9"/>
        <v>1</v>
      </c>
      <c r="E95">
        <f>'SW 3, LSL 15'!E95</f>
        <v>1</v>
      </c>
      <c r="G95">
        <f t="shared" si="6"/>
        <v>0</v>
      </c>
      <c r="H95">
        <f t="shared" si="7"/>
        <v>0</v>
      </c>
      <c r="I95">
        <f t="shared" si="7"/>
        <v>1</v>
      </c>
      <c r="J95">
        <f t="shared" si="8"/>
        <v>0</v>
      </c>
      <c r="L95">
        <f>'SW 4, LSL INF'!C95</f>
        <v>0</v>
      </c>
      <c r="M95">
        <f>'SW 4, LSL 25'!C95</f>
        <v>0</v>
      </c>
      <c r="N95" t="str">
        <f>IF(M95=0,IF(L95=1,'SW 4, LSL INF'!A95,'SW 4, LSL 25'!A95),'SW 4, LSL 25'!A95)</f>
        <v>स्ट्रैटेजिक:स्ट्रैटेजिक</v>
      </c>
    </row>
    <row r="96" spans="1:14">
      <c r="A96" t="s">
        <v>279</v>
      </c>
      <c r="B96">
        <f t="shared" si="5"/>
        <v>1</v>
      </c>
      <c r="C96">
        <v>1</v>
      </c>
      <c r="D96">
        <f t="shared" si="9"/>
        <v>0</v>
      </c>
      <c r="E96">
        <f>'SW 3, LSL 15'!E96</f>
        <v>0</v>
      </c>
      <c r="G96">
        <f t="shared" si="6"/>
        <v>0</v>
      </c>
      <c r="H96">
        <f t="shared" si="7"/>
        <v>0</v>
      </c>
      <c r="I96">
        <f t="shared" si="7"/>
        <v>0</v>
      </c>
      <c r="J96">
        <f t="shared" si="8"/>
        <v>0</v>
      </c>
      <c r="L96">
        <f>'SW 4, LSL INF'!C96</f>
        <v>1</v>
      </c>
      <c r="M96">
        <f>'SW 4, LSL 25'!C96</f>
        <v>1</v>
      </c>
      <c r="N96" t="str">
        <f>IF(M96=0,IF(L96=1,'SW 4, LSL INF'!A96,'SW 4, LSL 25'!A96),'SW 4, LSL 25'!A96)</f>
        <v>महत्‍वपूर्ण:महत्‍व+पूर्ण</v>
      </c>
    </row>
    <row r="97" spans="1:14">
      <c r="A97" t="s">
        <v>280</v>
      </c>
      <c r="B97">
        <f t="shared" si="5"/>
        <v>1</v>
      </c>
      <c r="C97">
        <v>1</v>
      </c>
      <c r="D97">
        <f t="shared" si="9"/>
        <v>0</v>
      </c>
      <c r="E97">
        <f>'SW 3, LSL 15'!E97</f>
        <v>0</v>
      </c>
      <c r="G97">
        <f t="shared" si="6"/>
        <v>0</v>
      </c>
      <c r="H97">
        <f t="shared" si="7"/>
        <v>0</v>
      </c>
      <c r="I97">
        <f t="shared" si="7"/>
        <v>0</v>
      </c>
      <c r="J97">
        <f t="shared" si="8"/>
        <v>0</v>
      </c>
      <c r="L97">
        <f>'SW 4, LSL INF'!C97</f>
        <v>1</v>
      </c>
      <c r="M97">
        <f>'SW 4, LSL 25'!C97</f>
        <v>1</v>
      </c>
      <c r="N97" t="str">
        <f>IF(M97=0,IF(L97=1,'SW 4, LSL INF'!A97,'SW 4, LSL 25'!A97),'SW 4, LSL 25'!A97)</f>
        <v>शांतिपूर्ण:शांति+पूर्ण</v>
      </c>
    </row>
    <row r="98" spans="1:14">
      <c r="A98" t="s">
        <v>281</v>
      </c>
      <c r="B98">
        <f t="shared" si="5"/>
        <v>1</v>
      </c>
      <c r="C98">
        <v>1</v>
      </c>
      <c r="D98">
        <f t="shared" si="9"/>
        <v>0</v>
      </c>
      <c r="E98">
        <f>'SW 3, LSL 15'!E98</f>
        <v>0</v>
      </c>
      <c r="G98">
        <f t="shared" si="6"/>
        <v>0</v>
      </c>
      <c r="H98">
        <f t="shared" si="7"/>
        <v>0</v>
      </c>
      <c r="I98">
        <f t="shared" si="7"/>
        <v>0</v>
      </c>
      <c r="J98">
        <f t="shared" si="8"/>
        <v>0</v>
      </c>
      <c r="L98">
        <f>'SW 4, LSL INF'!C98</f>
        <v>1</v>
      </c>
      <c r="M98">
        <f>'SW 4, LSL 25'!C98</f>
        <v>1</v>
      </c>
      <c r="N98" t="str">
        <f>IF(M98=0,IF(L98=1,'SW 4, LSL INF'!A98,'SW 4, LSL 25'!A98),'SW 4, LSL 25'!A98)</f>
        <v>ज्ञानशक्ति:ज्ञान+शक्ति</v>
      </c>
    </row>
    <row r="99" spans="1:14">
      <c r="A99" t="s">
        <v>364</v>
      </c>
      <c r="B99">
        <f t="shared" si="5"/>
        <v>0</v>
      </c>
      <c r="C99">
        <v>0</v>
      </c>
      <c r="D99">
        <f t="shared" si="9"/>
        <v>0</v>
      </c>
      <c r="E99">
        <f>'SW 3, LSL 15'!E99</f>
        <v>1</v>
      </c>
      <c r="G99">
        <f t="shared" si="6"/>
        <v>0</v>
      </c>
      <c r="H99">
        <f t="shared" si="7"/>
        <v>0</v>
      </c>
      <c r="I99">
        <f t="shared" si="7"/>
        <v>0</v>
      </c>
      <c r="J99">
        <f t="shared" si="8"/>
        <v>0</v>
      </c>
      <c r="L99">
        <f>'SW 4, LSL INF'!C99</f>
        <v>0</v>
      </c>
      <c r="M99">
        <f>'SW 4, LSL 25'!C99</f>
        <v>0</v>
      </c>
      <c r="N99" t="str">
        <f>IF(M99=0,IF(L99=1,'SW 4, LSL INF'!A99,'SW 4, LSL 25'!A99),'SW 4, LSL 25'!A99)</f>
        <v>क्रॉनिकल्स:क्रॉनिक+ल+्स</v>
      </c>
    </row>
    <row r="100" spans="1:14">
      <c r="A100" t="s">
        <v>97</v>
      </c>
      <c r="B100">
        <f t="shared" si="5"/>
        <v>1</v>
      </c>
      <c r="C100">
        <v>1</v>
      </c>
      <c r="D100">
        <f t="shared" si="9"/>
        <v>0</v>
      </c>
      <c r="E100">
        <f>'SW 3, LSL 15'!E100</f>
        <v>0</v>
      </c>
      <c r="G100">
        <f t="shared" si="6"/>
        <v>0</v>
      </c>
      <c r="H100">
        <f t="shared" si="7"/>
        <v>0</v>
      </c>
      <c r="I100">
        <f t="shared" si="7"/>
        <v>0</v>
      </c>
      <c r="J100">
        <f t="shared" si="8"/>
        <v>0</v>
      </c>
      <c r="L100">
        <f>'SW 4, LSL INF'!C100</f>
        <v>1</v>
      </c>
      <c r="M100">
        <f>'SW 4, LSL 25'!C100</f>
        <v>1</v>
      </c>
      <c r="N100" t="str">
        <f>IF(M100=0,IF(L100=1,'SW 4, LSL INF'!A100,'SW 4, LSL 25'!A100),'SW 4, LSL 25'!A100)</f>
        <v>महाविद्याओं:महा+विद+्या+ओं</v>
      </c>
    </row>
    <row r="101" spans="1:14">
      <c r="A101" t="s">
        <v>98</v>
      </c>
      <c r="B101">
        <f t="shared" si="5"/>
        <v>0</v>
      </c>
      <c r="D101">
        <f t="shared" si="9"/>
        <v>1</v>
      </c>
      <c r="E101">
        <f>'SW 3, LSL 15'!E101</f>
        <v>0</v>
      </c>
      <c r="G101">
        <f t="shared" si="6"/>
        <v>0</v>
      </c>
      <c r="H101">
        <f t="shared" si="7"/>
        <v>0</v>
      </c>
      <c r="I101">
        <f t="shared" si="7"/>
        <v>0</v>
      </c>
      <c r="J101">
        <f t="shared" si="8"/>
        <v>0</v>
      </c>
      <c r="L101">
        <f>'SW 4, LSL INF'!C101</f>
        <v>0</v>
      </c>
      <c r="M101">
        <f>'SW 4, LSL 25'!C101</f>
        <v>0</v>
      </c>
      <c r="N101" t="str">
        <f>IF(M101=0,IF(L101=1,'SW 4, LSL INF'!A101,'SW 4, LSL 25'!A101),'SW 4, LSL 25'!A101)</f>
        <v>जरथुस्‍त्र:जरथुस्‍त्र</v>
      </c>
    </row>
    <row r="102" spans="1:14">
      <c r="A102" t="s">
        <v>282</v>
      </c>
      <c r="B102">
        <f t="shared" si="5"/>
        <v>0</v>
      </c>
      <c r="C102">
        <v>0</v>
      </c>
      <c r="D102">
        <f t="shared" si="9"/>
        <v>0</v>
      </c>
      <c r="E102">
        <f>'SW 3, LSL 15'!E102</f>
        <v>0</v>
      </c>
      <c r="G102">
        <f t="shared" si="6"/>
        <v>0</v>
      </c>
      <c r="H102">
        <f t="shared" si="7"/>
        <v>0</v>
      </c>
      <c r="I102">
        <f t="shared" si="7"/>
        <v>0</v>
      </c>
      <c r="J102">
        <f t="shared" si="8"/>
        <v>0</v>
      </c>
      <c r="L102">
        <f>'SW 4, LSL INF'!C102</f>
        <v>0</v>
      </c>
      <c r="M102">
        <f>'SW 4, LSL 25'!C102</f>
        <v>0</v>
      </c>
      <c r="N102" t="str">
        <f>IF(M102=0,IF(L102=1,'SW 4, LSL INF'!A102,'SW 4, LSL 25'!A102),'SW 4, LSL 25'!A102)</f>
        <v>सेवानिवृत्ति:सेवा+निवृत+्ति</v>
      </c>
    </row>
    <row r="103" spans="1:14">
      <c r="A103" t="s">
        <v>406</v>
      </c>
      <c r="B103">
        <f t="shared" si="5"/>
        <v>2</v>
      </c>
      <c r="C103">
        <v>1</v>
      </c>
      <c r="D103">
        <f t="shared" si="9"/>
        <v>0</v>
      </c>
      <c r="E103">
        <f>'SW 3, LSL 15'!E103</f>
        <v>1</v>
      </c>
      <c r="G103">
        <f t="shared" si="6"/>
        <v>1</v>
      </c>
      <c r="H103">
        <f t="shared" si="7"/>
        <v>0</v>
      </c>
      <c r="I103">
        <f t="shared" si="7"/>
        <v>0</v>
      </c>
      <c r="J103">
        <f t="shared" si="8"/>
        <v>0</v>
      </c>
      <c r="L103">
        <f>'SW 4, LSL INF'!C103</f>
        <v>0</v>
      </c>
      <c r="M103">
        <f>'SW 4, LSL 25'!C103</f>
        <v>0</v>
      </c>
      <c r="N103" t="str">
        <f>IF(M103=0,IF(L103=1,'SW 4, LSL INF'!A103,'SW 4, LSL 25'!A103),'SW 4, LSL 25'!A103)</f>
        <v>न्यूक्लीयर:न्यू+क्लीयर</v>
      </c>
    </row>
    <row r="104" spans="1:14">
      <c r="A104" t="s">
        <v>365</v>
      </c>
      <c r="B104">
        <f t="shared" si="5"/>
        <v>1</v>
      </c>
      <c r="C104">
        <v>1</v>
      </c>
      <c r="D104">
        <f t="shared" si="9"/>
        <v>0</v>
      </c>
      <c r="E104">
        <f>'SW 3, LSL 15'!E104</f>
        <v>0</v>
      </c>
      <c r="G104">
        <f t="shared" si="6"/>
        <v>0</v>
      </c>
      <c r="H104">
        <f t="shared" si="7"/>
        <v>0</v>
      </c>
      <c r="I104">
        <f t="shared" si="7"/>
        <v>0</v>
      </c>
      <c r="J104">
        <f t="shared" si="8"/>
        <v>0</v>
      </c>
      <c r="L104">
        <f>'SW 4, LSL INF'!C104</f>
        <v>1</v>
      </c>
      <c r="M104">
        <f>'SW 4, LSL 25'!C104</f>
        <v>1</v>
      </c>
      <c r="N104" t="str">
        <f>IF(M104=0,IF(L104=1,'SW 4, LSL INF'!A104,'SW 4, LSL 25'!A104),'SW 4, LSL 25'!A104)</f>
        <v>व्‍यक्तियों:व्‍यक्ति+यों</v>
      </c>
    </row>
    <row r="105" spans="1:14">
      <c r="A105" t="s">
        <v>366</v>
      </c>
      <c r="B105">
        <f t="shared" si="5"/>
        <v>1</v>
      </c>
      <c r="C105">
        <v>1</v>
      </c>
      <c r="D105">
        <f t="shared" si="9"/>
        <v>0</v>
      </c>
      <c r="E105">
        <f>'SW 3, LSL 15'!E105</f>
        <v>0</v>
      </c>
      <c r="G105">
        <f t="shared" si="6"/>
        <v>0</v>
      </c>
      <c r="H105">
        <f t="shared" si="7"/>
        <v>0</v>
      </c>
      <c r="I105">
        <f t="shared" si="7"/>
        <v>0</v>
      </c>
      <c r="J105">
        <f t="shared" si="8"/>
        <v>0</v>
      </c>
      <c r="L105">
        <f>'SW 4, LSL INF'!C105</f>
        <v>1</v>
      </c>
      <c r="M105">
        <f>'SW 4, LSL 25'!C105</f>
        <v>1</v>
      </c>
      <c r="N105" t="str">
        <f>IF(M105=0,IF(L105=1,'SW 4, LSL INF'!A105,'SW 4, LSL 25'!A105),'SW 4, LSL 25'!A105)</f>
        <v>अव्यावसायिक:अ+व्यावसाय+िक</v>
      </c>
    </row>
    <row r="106" spans="1:14">
      <c r="A106" t="s">
        <v>103</v>
      </c>
      <c r="B106">
        <f t="shared" si="5"/>
        <v>0</v>
      </c>
      <c r="C106">
        <v>0</v>
      </c>
      <c r="D106">
        <f t="shared" si="9"/>
        <v>0</v>
      </c>
      <c r="E106">
        <f>'SW 3, LSL 15'!E106</f>
        <v>0</v>
      </c>
      <c r="G106">
        <f t="shared" si="6"/>
        <v>0</v>
      </c>
      <c r="H106">
        <f t="shared" si="7"/>
        <v>0</v>
      </c>
      <c r="I106">
        <f t="shared" si="7"/>
        <v>0</v>
      </c>
      <c r="J106">
        <f t="shared" si="8"/>
        <v>0</v>
      </c>
      <c r="L106">
        <f>'SW 4, LSL INF'!C106</f>
        <v>0</v>
      </c>
      <c r="M106">
        <f>'SW 4, LSL 25'!C106</f>
        <v>0</v>
      </c>
      <c r="N106" t="str">
        <f>IF(M106=0,IF(L106=1,'SW 4, LSL INF'!A106,'SW 4, LSL 25'!A106),'SW 4, LSL 25'!A106)</f>
        <v>घटनाक्रमों:घट+ना+क्रम+ों</v>
      </c>
    </row>
    <row r="107" spans="1:14">
      <c r="A107" t="s">
        <v>104</v>
      </c>
      <c r="B107">
        <f t="shared" si="5"/>
        <v>0</v>
      </c>
      <c r="C107">
        <v>0</v>
      </c>
      <c r="D107">
        <f t="shared" si="9"/>
        <v>1</v>
      </c>
      <c r="E107">
        <f>'SW 3, LSL 15'!E107</f>
        <v>0</v>
      </c>
      <c r="G107">
        <f t="shared" si="6"/>
        <v>0</v>
      </c>
      <c r="H107">
        <f t="shared" si="7"/>
        <v>0</v>
      </c>
      <c r="I107">
        <f t="shared" si="7"/>
        <v>0</v>
      </c>
      <c r="J107">
        <f t="shared" si="8"/>
        <v>0</v>
      </c>
      <c r="L107">
        <f>'SW 4, LSL INF'!C107</f>
        <v>0</v>
      </c>
      <c r="M107">
        <f>'SW 4, LSL 25'!C107</f>
        <v>0</v>
      </c>
      <c r="N107" t="str">
        <f>IF(M107=0,IF(L107=1,'SW 4, LSL INF'!A107,'SW 4, LSL 25'!A107),'SW 4, LSL 25'!A107)</f>
        <v>दंतचिकित्सक:दंतचिकित्सक</v>
      </c>
    </row>
    <row r="108" spans="1:14">
      <c r="A108" t="s">
        <v>105</v>
      </c>
      <c r="B108">
        <f t="shared" si="5"/>
        <v>0</v>
      </c>
      <c r="C108">
        <v>0</v>
      </c>
      <c r="D108">
        <f t="shared" si="9"/>
        <v>0</v>
      </c>
      <c r="E108">
        <f>'SW 3, LSL 15'!E108</f>
        <v>0</v>
      </c>
      <c r="G108">
        <f t="shared" si="6"/>
        <v>0</v>
      </c>
      <c r="H108">
        <f t="shared" si="7"/>
        <v>0</v>
      </c>
      <c r="I108">
        <f t="shared" si="7"/>
        <v>0</v>
      </c>
      <c r="J108">
        <f t="shared" si="8"/>
        <v>0</v>
      </c>
      <c r="L108">
        <f>'SW 4, LSL INF'!C108</f>
        <v>0</v>
      </c>
      <c r="M108">
        <f>'SW 4, LSL 25'!C108</f>
        <v>0</v>
      </c>
      <c r="N108" t="str">
        <f>IF(M108=0,IF(L108=1,'SW 4, LSL INF'!A108,'SW 4, LSL 25'!A108),'SW 4, LSL 25'!A108)</f>
        <v>खाद्यान्नों:खा+द्+या+न+्न+ों</v>
      </c>
    </row>
    <row r="109" spans="1:14">
      <c r="A109" t="s">
        <v>284</v>
      </c>
      <c r="B109">
        <f t="shared" si="5"/>
        <v>1</v>
      </c>
      <c r="C109">
        <v>1</v>
      </c>
      <c r="D109">
        <f t="shared" si="9"/>
        <v>0</v>
      </c>
      <c r="E109">
        <f>'SW 3, LSL 15'!E109</f>
        <v>1</v>
      </c>
      <c r="G109">
        <f t="shared" si="6"/>
        <v>1</v>
      </c>
      <c r="H109">
        <f t="shared" si="7"/>
        <v>0</v>
      </c>
      <c r="I109">
        <f t="shared" si="7"/>
        <v>0</v>
      </c>
      <c r="J109">
        <f t="shared" si="8"/>
        <v>0</v>
      </c>
      <c r="L109">
        <f>'SW 4, LSL INF'!C109</f>
        <v>1</v>
      </c>
      <c r="M109">
        <f>'SW 4, LSL 25'!C109</f>
        <v>1</v>
      </c>
      <c r="N109" t="str">
        <f>IF(M109=0,IF(L109=1,'SW 4, LSL INF'!A109,'SW 4, LSL 25'!A109),'SW 4, LSL 25'!A109)</f>
        <v>रेकॉर्डिंग्:रे+कॉर्ड+िंग+्</v>
      </c>
    </row>
    <row r="110" spans="1:14">
      <c r="A110" t="s">
        <v>407</v>
      </c>
      <c r="B110">
        <f t="shared" si="5"/>
        <v>1</v>
      </c>
      <c r="C110">
        <v>1</v>
      </c>
      <c r="D110">
        <f t="shared" si="9"/>
        <v>1</v>
      </c>
      <c r="E110">
        <f>'SW 3, LSL 15'!E110</f>
        <v>1</v>
      </c>
      <c r="G110">
        <f t="shared" si="6"/>
        <v>1</v>
      </c>
      <c r="H110">
        <f t="shared" si="7"/>
        <v>1</v>
      </c>
      <c r="I110">
        <f t="shared" si="7"/>
        <v>1</v>
      </c>
      <c r="J110">
        <f t="shared" si="8"/>
        <v>1</v>
      </c>
      <c r="L110">
        <f>'SW 4, LSL INF'!C110</f>
        <v>1</v>
      </c>
      <c r="M110">
        <f>'SW 4, LSL 25'!C110</f>
        <v>0</v>
      </c>
      <c r="N110" t="str">
        <f>IF(M110=0,IF(L110=1,'SW 4, LSL INF'!A110,'SW 4, LSL 25'!A110),'SW 4, LSL 25'!A110)</f>
        <v>सिक्युरिटी:सिक्युरिटी</v>
      </c>
    </row>
    <row r="111" spans="1:14">
      <c r="A111" t="s">
        <v>108</v>
      </c>
      <c r="B111">
        <f t="shared" si="5"/>
        <v>0</v>
      </c>
      <c r="C111">
        <v>0</v>
      </c>
      <c r="D111">
        <f t="shared" si="9"/>
        <v>0</v>
      </c>
      <c r="E111">
        <f>'SW 3, LSL 15'!E111</f>
        <v>1</v>
      </c>
      <c r="G111">
        <f t="shared" si="6"/>
        <v>0</v>
      </c>
      <c r="H111">
        <f t="shared" si="7"/>
        <v>0</v>
      </c>
      <c r="I111">
        <f t="shared" si="7"/>
        <v>0</v>
      </c>
      <c r="J111">
        <f t="shared" si="8"/>
        <v>0</v>
      </c>
      <c r="L111">
        <f>'SW 4, LSL INF'!C111</f>
        <v>0</v>
      </c>
      <c r="M111">
        <f>'SW 4, LSL 25'!C111</f>
        <v>0</v>
      </c>
      <c r="N111" t="str">
        <f>IF(M111=0,IF(L111=1,'SW 4, LSL INF'!A111,'SW 4, LSL 25'!A111),'SW 4, LSL 25'!A111)</f>
        <v>रिप्लेसमेंट:रि+प्ले+स+मेंट</v>
      </c>
    </row>
    <row r="112" spans="1:14">
      <c r="A112" t="s">
        <v>109</v>
      </c>
      <c r="B112">
        <f t="shared" si="5"/>
        <v>0</v>
      </c>
      <c r="C112">
        <v>0</v>
      </c>
      <c r="D112">
        <f t="shared" si="9"/>
        <v>0</v>
      </c>
      <c r="E112">
        <f>'SW 3, LSL 15'!E112</f>
        <v>1</v>
      </c>
      <c r="G112">
        <f t="shared" si="6"/>
        <v>0</v>
      </c>
      <c r="H112">
        <f t="shared" si="7"/>
        <v>0</v>
      </c>
      <c r="I112">
        <f t="shared" si="7"/>
        <v>0</v>
      </c>
      <c r="J112">
        <f t="shared" si="8"/>
        <v>0</v>
      </c>
      <c r="L112">
        <f>'SW 4, LSL INF'!C112</f>
        <v>0</v>
      </c>
      <c r="M112">
        <f>'SW 4, LSL 25'!C112</f>
        <v>0</v>
      </c>
      <c r="N112" t="str">
        <f>IF(M112=0,IF(L112=1,'SW 4, LSL INF'!A112,'SW 4, LSL 25'!A112),'SW 4, LSL 25'!A112)</f>
        <v>प्रोविजनिंग:प्रो+वि+जन+िंग</v>
      </c>
    </row>
    <row r="113" spans="1:14">
      <c r="A113" t="s">
        <v>285</v>
      </c>
      <c r="B113">
        <f t="shared" si="5"/>
        <v>1</v>
      </c>
      <c r="C113">
        <v>1</v>
      </c>
      <c r="D113">
        <f t="shared" si="9"/>
        <v>0</v>
      </c>
      <c r="E113">
        <f>'SW 3, LSL 15'!E113</f>
        <v>0</v>
      </c>
      <c r="G113">
        <f t="shared" si="6"/>
        <v>0</v>
      </c>
      <c r="H113">
        <f t="shared" si="7"/>
        <v>0</v>
      </c>
      <c r="I113">
        <f t="shared" si="7"/>
        <v>0</v>
      </c>
      <c r="J113">
        <f t="shared" si="8"/>
        <v>0</v>
      </c>
      <c r="L113">
        <f>'SW 4, LSL INF'!C113</f>
        <v>1</v>
      </c>
      <c r="M113">
        <f>'SW 4, LSL 25'!C113</f>
        <v>1</v>
      </c>
      <c r="N113" t="str">
        <f>IF(M113=0,IF(L113=1,'SW 4, LSL INF'!A113,'SW 4, LSL 25'!A113),'SW 4, LSL 25'!A113)</f>
        <v>कन्याकुमारी:कन्या+कुमार+ी</v>
      </c>
    </row>
    <row r="114" spans="1:14">
      <c r="A114" t="s">
        <v>111</v>
      </c>
      <c r="B114">
        <f t="shared" si="5"/>
        <v>1</v>
      </c>
      <c r="C114">
        <v>1</v>
      </c>
      <c r="D114">
        <f t="shared" si="9"/>
        <v>0</v>
      </c>
      <c r="E114">
        <f>'SW 3, LSL 15'!E114</f>
        <v>0</v>
      </c>
      <c r="G114">
        <f t="shared" si="6"/>
        <v>0</v>
      </c>
      <c r="H114">
        <f t="shared" si="7"/>
        <v>0</v>
      </c>
      <c r="I114">
        <f t="shared" si="7"/>
        <v>0</v>
      </c>
      <c r="J114">
        <f t="shared" si="8"/>
        <v>0</v>
      </c>
      <c r="L114">
        <f>'SW 4, LSL INF'!C114</f>
        <v>1</v>
      </c>
      <c r="M114">
        <f>'SW 4, LSL 25'!C114</f>
        <v>1</v>
      </c>
      <c r="N114" t="str">
        <f>IF(M114=0,IF(L114=1,'SW 4, LSL INF'!A114,'SW 4, LSL 25'!A114),'SW 4, LSL 25'!A114)</f>
        <v>लोकजनशक्ति:लोक+जन+शक्ति</v>
      </c>
    </row>
    <row r="115" spans="1:14">
      <c r="A115" t="s">
        <v>112</v>
      </c>
      <c r="B115">
        <f t="shared" si="5"/>
        <v>0</v>
      </c>
      <c r="C115">
        <v>0</v>
      </c>
      <c r="D115">
        <f t="shared" si="9"/>
        <v>0</v>
      </c>
      <c r="E115">
        <f>'SW 3, LSL 15'!E115</f>
        <v>1</v>
      </c>
      <c r="G115">
        <f t="shared" si="6"/>
        <v>0</v>
      </c>
      <c r="H115">
        <f t="shared" si="7"/>
        <v>0</v>
      </c>
      <c r="I115">
        <f t="shared" si="7"/>
        <v>0</v>
      </c>
      <c r="J115">
        <f t="shared" si="8"/>
        <v>0</v>
      </c>
      <c r="L115">
        <f>'SW 4, LSL INF'!C115</f>
        <v>0</v>
      </c>
      <c r="M115">
        <f>'SW 4, LSL 25'!C115</f>
        <v>0</v>
      </c>
      <c r="N115" t="str">
        <f>IF(M115=0,IF(L115=1,'SW 4, LSL INF'!A115,'SW 4, LSL 25'!A115),'SW 4, LSL 25'!A115)</f>
        <v>सिक्योरिटी:सि+क्यो+र+िटी</v>
      </c>
    </row>
    <row r="116" spans="1:14">
      <c r="A116" t="s">
        <v>113</v>
      </c>
      <c r="B116">
        <f t="shared" si="5"/>
        <v>0</v>
      </c>
      <c r="C116">
        <v>0</v>
      </c>
      <c r="D116">
        <f t="shared" si="9"/>
        <v>0</v>
      </c>
      <c r="E116">
        <f>'SW 3, LSL 15'!E116</f>
        <v>0</v>
      </c>
      <c r="G116">
        <f t="shared" si="6"/>
        <v>0</v>
      </c>
      <c r="H116">
        <f t="shared" si="7"/>
        <v>0</v>
      </c>
      <c r="I116">
        <f t="shared" si="7"/>
        <v>0</v>
      </c>
      <c r="J116">
        <f t="shared" si="8"/>
        <v>0</v>
      </c>
      <c r="L116">
        <f>'SW 4, LSL INF'!C116</f>
        <v>0</v>
      </c>
      <c r="M116">
        <f>'SW 4, LSL 25'!C116</f>
        <v>0</v>
      </c>
      <c r="N116" t="str">
        <f>IF(M116=0,IF(L116=1,'SW 4, LSL INF'!A116,'SW 4, LSL 25'!A116),'SW 4, LSL 25'!A116)</f>
        <v>जनप्रदर्शनों:जन+प्र+दर्श+न+ों</v>
      </c>
    </row>
    <row r="117" spans="1:14">
      <c r="A117" t="s">
        <v>286</v>
      </c>
      <c r="B117">
        <f t="shared" si="5"/>
        <v>1</v>
      </c>
      <c r="C117">
        <v>1</v>
      </c>
      <c r="D117">
        <f t="shared" si="9"/>
        <v>0</v>
      </c>
      <c r="E117">
        <f>'SW 3, LSL 15'!E117</f>
        <v>0</v>
      </c>
      <c r="G117">
        <f t="shared" si="6"/>
        <v>0</v>
      </c>
      <c r="H117">
        <f t="shared" si="7"/>
        <v>0</v>
      </c>
      <c r="I117">
        <f t="shared" si="7"/>
        <v>0</v>
      </c>
      <c r="J117">
        <f t="shared" si="8"/>
        <v>0</v>
      </c>
      <c r="L117">
        <f>'SW 4, LSL INF'!C117</f>
        <v>1</v>
      </c>
      <c r="M117">
        <f>'SW 4, LSL 25'!C117</f>
        <v>1</v>
      </c>
      <c r="N117" t="str">
        <f>IF(M117=0,IF(L117=1,'SW 4, LSL INF'!A117,'SW 4, LSL 25'!A117),'SW 4, LSL 25'!A117)</f>
        <v>आपत्तिजताई:आपत्ति+जताई</v>
      </c>
    </row>
    <row r="118" spans="1:14">
      <c r="A118" t="s">
        <v>408</v>
      </c>
      <c r="B118">
        <f t="shared" si="5"/>
        <v>2</v>
      </c>
      <c r="C118">
        <v>0</v>
      </c>
      <c r="D118">
        <f t="shared" si="9"/>
        <v>1</v>
      </c>
      <c r="E118">
        <f>'SW 3, LSL 15'!E118</f>
        <v>0</v>
      </c>
      <c r="G118">
        <f t="shared" si="6"/>
        <v>0</v>
      </c>
      <c r="H118">
        <f t="shared" si="7"/>
        <v>0</v>
      </c>
      <c r="I118">
        <f t="shared" si="7"/>
        <v>0</v>
      </c>
      <c r="J118">
        <f t="shared" si="8"/>
        <v>0</v>
      </c>
      <c r="L118">
        <f>'SW 4, LSL INF'!C118</f>
        <v>0</v>
      </c>
      <c r="M118">
        <f>'SW 4, LSL 25'!C118</f>
        <v>0</v>
      </c>
      <c r="N118" t="str">
        <f>IF(M118=0,IF(L118=1,'SW 4, LSL INF'!A118,'SW 4, LSL 25'!A118),'SW 4, LSL 25'!A118)</f>
        <v>अन्ततोगत्वा:अन्त+तो+गत+्वा</v>
      </c>
    </row>
    <row r="119" spans="1:14">
      <c r="A119" t="s">
        <v>367</v>
      </c>
      <c r="B119">
        <f t="shared" si="5"/>
        <v>1</v>
      </c>
      <c r="C119">
        <v>1</v>
      </c>
      <c r="D119">
        <f t="shared" si="9"/>
        <v>0</v>
      </c>
      <c r="E119">
        <f>'SW 3, LSL 15'!E119</f>
        <v>0</v>
      </c>
      <c r="G119">
        <f t="shared" si="6"/>
        <v>0</v>
      </c>
      <c r="H119">
        <f t="shared" si="7"/>
        <v>0</v>
      </c>
      <c r="I119">
        <f t="shared" si="7"/>
        <v>0</v>
      </c>
      <c r="J119">
        <f t="shared" si="8"/>
        <v>0</v>
      </c>
      <c r="L119">
        <f>'SW 4, LSL INF'!C119</f>
        <v>1</v>
      </c>
      <c r="M119">
        <f>'SW 4, LSL 25'!C119</f>
        <v>1</v>
      </c>
      <c r="N119" t="str">
        <f>IF(M119=0,IF(L119=1,'SW 4, LSL INF'!A119,'SW 4, LSL 25'!A119),'SW 4, LSL 25'!A119)</f>
        <v>ब्रिटेनवासियों:ब्रिटेन+वासियों</v>
      </c>
    </row>
    <row r="120" spans="1:14">
      <c r="A120" t="s">
        <v>117</v>
      </c>
      <c r="B120">
        <f t="shared" si="5"/>
        <v>0</v>
      </c>
      <c r="C120">
        <v>0</v>
      </c>
      <c r="D120">
        <f t="shared" si="9"/>
        <v>0</v>
      </c>
      <c r="E120">
        <f>'SW 3, LSL 15'!E120</f>
        <v>0</v>
      </c>
      <c r="G120">
        <f t="shared" si="6"/>
        <v>0</v>
      </c>
      <c r="H120">
        <f t="shared" si="7"/>
        <v>0</v>
      </c>
      <c r="I120">
        <f t="shared" si="7"/>
        <v>0</v>
      </c>
      <c r="J120">
        <f t="shared" si="8"/>
        <v>0</v>
      </c>
      <c r="L120">
        <f>'SW 4, LSL INF'!C120</f>
        <v>0</v>
      </c>
      <c r="M120">
        <f>'SW 4, LSL 25'!C120</f>
        <v>0</v>
      </c>
      <c r="N120" t="str">
        <f>IF(M120=0,IF(L120=1,'SW 4, LSL INF'!A120,'SW 4, LSL 25'!A120),'SW 4, LSL 25'!A120)</f>
        <v>केंद्रीयता:के+ंद्र+ीय+ता</v>
      </c>
    </row>
    <row r="121" spans="1:14">
      <c r="A121" t="s">
        <v>368</v>
      </c>
      <c r="B121">
        <f t="shared" si="5"/>
        <v>0</v>
      </c>
      <c r="C121">
        <v>0</v>
      </c>
      <c r="D121">
        <f t="shared" si="9"/>
        <v>0</v>
      </c>
      <c r="E121">
        <f>'SW 3, LSL 15'!E121</f>
        <v>0</v>
      </c>
      <c r="G121">
        <f t="shared" si="6"/>
        <v>0</v>
      </c>
      <c r="H121">
        <f t="shared" si="7"/>
        <v>0</v>
      </c>
      <c r="I121">
        <f t="shared" si="7"/>
        <v>0</v>
      </c>
      <c r="J121">
        <f t="shared" si="8"/>
        <v>0</v>
      </c>
      <c r="L121">
        <f>'SW 4, LSL INF'!C121</f>
        <v>0</v>
      </c>
      <c r="M121">
        <f>'SW 4, LSL 25'!C121</f>
        <v>0</v>
      </c>
      <c r="N121" t="str">
        <f>IF(M121=0,IF(L121=1,'SW 4, LSL INF'!A121,'SW 4, LSL 25'!A121),'SW 4, LSL 25'!A121)</f>
        <v>चिकित्साकर्मियों:चिकित्सा+कर्मियों</v>
      </c>
    </row>
    <row r="122" spans="1:14">
      <c r="A122" t="s">
        <v>369</v>
      </c>
      <c r="B122">
        <f t="shared" si="5"/>
        <v>0</v>
      </c>
      <c r="C122">
        <v>0</v>
      </c>
      <c r="D122">
        <f t="shared" si="9"/>
        <v>0</v>
      </c>
      <c r="E122">
        <f>'SW 3, LSL 15'!E122</f>
        <v>1</v>
      </c>
      <c r="G122">
        <f t="shared" si="6"/>
        <v>0</v>
      </c>
      <c r="H122">
        <f t="shared" si="7"/>
        <v>0</v>
      </c>
      <c r="I122">
        <f t="shared" si="7"/>
        <v>0</v>
      </c>
      <c r="J122">
        <f t="shared" si="8"/>
        <v>0</v>
      </c>
      <c r="L122">
        <f>'SW 4, LSL INF'!C122</f>
        <v>0</v>
      </c>
      <c r="M122">
        <f>'SW 4, LSL 25'!C122</f>
        <v>0</v>
      </c>
      <c r="N122" t="str">
        <f>IF(M122=0,IF(L122=1,'SW 4, LSL INF'!A122,'SW 4, LSL 25'!A122),'SW 4, LSL 25'!A122)</f>
        <v>सैम्युअल्स:सैम्युअल+्स</v>
      </c>
    </row>
    <row r="123" spans="1:14">
      <c r="A123" t="s">
        <v>288</v>
      </c>
      <c r="B123">
        <f t="shared" si="5"/>
        <v>0</v>
      </c>
      <c r="C123">
        <v>0</v>
      </c>
      <c r="D123">
        <f t="shared" si="9"/>
        <v>0</v>
      </c>
      <c r="E123">
        <f>'SW 3, LSL 15'!E123</f>
        <v>1</v>
      </c>
      <c r="G123">
        <f t="shared" si="6"/>
        <v>0</v>
      </c>
      <c r="H123">
        <f t="shared" si="7"/>
        <v>0</v>
      </c>
      <c r="I123">
        <f t="shared" si="7"/>
        <v>0</v>
      </c>
      <c r="J123">
        <f t="shared" si="8"/>
        <v>0</v>
      </c>
      <c r="L123">
        <f>'SW 4, LSL INF'!C123</f>
        <v>0</v>
      </c>
      <c r="M123">
        <f>'SW 4, LSL 25'!C123</f>
        <v>0</v>
      </c>
      <c r="N123" t="str">
        <f>IF(M123=0,IF(L123=1,'SW 4, LSL INF'!A123,'SW 4, LSL 25'!A123),'SW 4, LSL 25'!A123)</f>
        <v>ब्लास्टिंग:ब्ला+स्टिंग</v>
      </c>
    </row>
    <row r="124" spans="1:14">
      <c r="A124" t="s">
        <v>121</v>
      </c>
      <c r="B124">
        <f t="shared" si="5"/>
        <v>0</v>
      </c>
      <c r="C124">
        <v>0</v>
      </c>
      <c r="D124">
        <f t="shared" si="9"/>
        <v>1</v>
      </c>
      <c r="E124">
        <f>'SW 3, LSL 15'!E124</f>
        <v>0</v>
      </c>
      <c r="G124">
        <f t="shared" si="6"/>
        <v>0</v>
      </c>
      <c r="H124">
        <f t="shared" si="7"/>
        <v>0</v>
      </c>
      <c r="I124">
        <f t="shared" si="7"/>
        <v>0</v>
      </c>
      <c r="J124">
        <f t="shared" si="8"/>
        <v>0</v>
      </c>
      <c r="L124">
        <f>'SW 4, LSL INF'!C124</f>
        <v>0</v>
      </c>
      <c r="M124">
        <f>'SW 4, LSL 25'!C124</f>
        <v>0</v>
      </c>
      <c r="N124" t="str">
        <f>IF(M124=0,IF(L124=1,'SW 4, LSL INF'!A124,'SW 4, LSL 25'!A124),'SW 4, LSL 25'!A124)</f>
        <v>प्राध्यापिका:प्राध्यापिका</v>
      </c>
    </row>
    <row r="125" spans="1:14">
      <c r="A125" t="s">
        <v>122</v>
      </c>
      <c r="B125">
        <f t="shared" si="5"/>
        <v>1</v>
      </c>
      <c r="C125">
        <v>1</v>
      </c>
      <c r="D125">
        <f t="shared" si="9"/>
        <v>0</v>
      </c>
      <c r="E125">
        <f>'SW 3, LSL 15'!E125</f>
        <v>0</v>
      </c>
      <c r="G125">
        <f t="shared" si="6"/>
        <v>0</v>
      </c>
      <c r="H125">
        <f t="shared" si="7"/>
        <v>0</v>
      </c>
      <c r="I125">
        <f t="shared" si="7"/>
        <v>0</v>
      </c>
      <c r="J125">
        <f t="shared" si="8"/>
        <v>0</v>
      </c>
      <c r="L125">
        <f>'SW 4, LSL INF'!C125</f>
        <v>1</v>
      </c>
      <c r="M125">
        <f>'SW 4, LSL 25'!C125</f>
        <v>1</v>
      </c>
      <c r="N125" t="str">
        <f>IF(M125=0,IF(L125=1,'SW 4, LSL INF'!A125,'SW 4, LSL 25'!A125),'SW 4, LSL 25'!A125)</f>
        <v>रामानंदाचार्य:राम+ानंद+ाचार्य</v>
      </c>
    </row>
    <row r="126" spans="1:14">
      <c r="A126" t="s">
        <v>289</v>
      </c>
      <c r="B126">
        <f t="shared" si="5"/>
        <v>0</v>
      </c>
      <c r="C126">
        <v>0</v>
      </c>
      <c r="D126">
        <f t="shared" si="9"/>
        <v>0</v>
      </c>
      <c r="E126">
        <f>'SW 3, LSL 15'!E126</f>
        <v>0</v>
      </c>
      <c r="G126">
        <f t="shared" si="6"/>
        <v>0</v>
      </c>
      <c r="H126">
        <f t="shared" si="7"/>
        <v>0</v>
      </c>
      <c r="I126">
        <f t="shared" si="7"/>
        <v>0</v>
      </c>
      <c r="J126">
        <f t="shared" si="8"/>
        <v>0</v>
      </c>
      <c r="L126">
        <f>'SW 4, LSL INF'!C126</f>
        <v>0</v>
      </c>
      <c r="M126">
        <f>'SW 4, LSL 25'!C126</f>
        <v>0</v>
      </c>
      <c r="N126" t="str">
        <f>IF(M126=0,IF(L126=1,'SW 4, LSL INF'!A126,'SW 4, LSL 25'!A126),'SW 4, LSL 25'!A126)</f>
        <v>कानूनसम्मत:का+नून+सम्मत</v>
      </c>
    </row>
    <row r="127" spans="1:14">
      <c r="A127" t="s">
        <v>370</v>
      </c>
      <c r="B127">
        <f t="shared" si="5"/>
        <v>0</v>
      </c>
      <c r="C127">
        <v>0</v>
      </c>
      <c r="D127">
        <f t="shared" si="9"/>
        <v>0</v>
      </c>
      <c r="E127">
        <f>'SW 3, LSL 15'!E127</f>
        <v>0</v>
      </c>
      <c r="G127">
        <f t="shared" si="6"/>
        <v>0</v>
      </c>
      <c r="H127">
        <f t="shared" si="7"/>
        <v>0</v>
      </c>
      <c r="I127">
        <f t="shared" si="7"/>
        <v>0</v>
      </c>
      <c r="J127">
        <f t="shared" si="8"/>
        <v>0</v>
      </c>
      <c r="L127">
        <f>'SW 4, LSL INF'!C127</f>
        <v>0</v>
      </c>
      <c r="M127">
        <f>'SW 4, LSL 25'!C127</f>
        <v>0</v>
      </c>
      <c r="N127" t="str">
        <f>IF(M127=0,IF(L127=1,'SW 4, LSL INF'!A127,'SW 4, LSL 25'!A127),'SW 4, LSL 25'!A127)</f>
        <v>औद्योगिकरण:औद्योगिक+रण</v>
      </c>
    </row>
    <row r="128" spans="1:14">
      <c r="A128" t="s">
        <v>291</v>
      </c>
      <c r="B128">
        <f t="shared" si="5"/>
        <v>0</v>
      </c>
      <c r="C128">
        <v>0</v>
      </c>
      <c r="D128">
        <f t="shared" si="9"/>
        <v>0</v>
      </c>
      <c r="E128">
        <f>'SW 3, LSL 15'!E128</f>
        <v>1</v>
      </c>
      <c r="G128">
        <f t="shared" si="6"/>
        <v>0</v>
      </c>
      <c r="H128">
        <f t="shared" si="7"/>
        <v>0</v>
      </c>
      <c r="I128">
        <f t="shared" si="7"/>
        <v>0</v>
      </c>
      <c r="J128">
        <f t="shared" si="8"/>
        <v>0</v>
      </c>
      <c r="L128">
        <f>'SW 4, LSL INF'!C128</f>
        <v>0</v>
      </c>
      <c r="M128">
        <f>'SW 4, LSL 25'!C128</f>
        <v>0</v>
      </c>
      <c r="N128" t="str">
        <f>IF(M128=0,IF(L128=1,'SW 4, LSL INF'!A128,'SW 4, LSL 25'!A128),'SW 4, LSL 25'!A128)</f>
        <v>क्वींसलैंड:क्वींस+लैंड</v>
      </c>
    </row>
    <row r="129" spans="1:14">
      <c r="A129" t="s">
        <v>126</v>
      </c>
      <c r="B129">
        <f t="shared" si="5"/>
        <v>1</v>
      </c>
      <c r="C129">
        <v>1</v>
      </c>
      <c r="D129">
        <f t="shared" si="9"/>
        <v>0</v>
      </c>
      <c r="E129">
        <f>'SW 3, LSL 15'!E129</f>
        <v>0</v>
      </c>
      <c r="G129">
        <f t="shared" si="6"/>
        <v>0</v>
      </c>
      <c r="H129">
        <f t="shared" si="7"/>
        <v>0</v>
      </c>
      <c r="I129">
        <f t="shared" si="7"/>
        <v>0</v>
      </c>
      <c r="J129">
        <f t="shared" si="8"/>
        <v>0</v>
      </c>
      <c r="L129">
        <f>'SW 4, LSL INF'!C129</f>
        <v>1</v>
      </c>
      <c r="M129">
        <f>'SW 4, LSL 25'!C129</f>
        <v>1</v>
      </c>
      <c r="N129" t="str">
        <f>IF(M129=0,IF(L129=1,'SW 4, LSL INF'!A129,'SW 4, LSL 25'!A129),'SW 4, LSL 25'!A129)</f>
        <v>राष्ट्रीयता:राष्ट्रीय+ता</v>
      </c>
    </row>
    <row r="130" spans="1:14">
      <c r="A130" t="s">
        <v>292</v>
      </c>
      <c r="B130">
        <f t="shared" si="5"/>
        <v>1</v>
      </c>
      <c r="C130">
        <v>1</v>
      </c>
      <c r="D130">
        <f t="shared" si="9"/>
        <v>0</v>
      </c>
      <c r="E130">
        <f>'SW 3, LSL 15'!E130</f>
        <v>0</v>
      </c>
      <c r="G130">
        <f t="shared" si="6"/>
        <v>0</v>
      </c>
      <c r="H130">
        <f t="shared" si="7"/>
        <v>0</v>
      </c>
      <c r="I130">
        <f t="shared" si="7"/>
        <v>0</v>
      </c>
      <c r="J130">
        <f t="shared" si="8"/>
        <v>0</v>
      </c>
      <c r="L130">
        <f>'SW 4, LSL INF'!C130</f>
        <v>1</v>
      </c>
      <c r="M130">
        <f>'SW 4, LSL 25'!C130</f>
        <v>1</v>
      </c>
      <c r="N130" t="str">
        <f>IF(M130=0,IF(L130=1,'SW 4, LSL INF'!A130,'SW 4, LSL 25'!A130),'SW 4, LSL 25'!A130)</f>
        <v>वैद्याचार्य:वैद्य+ाचार्य</v>
      </c>
    </row>
    <row r="131" spans="1:14">
      <c r="A131" t="s">
        <v>293</v>
      </c>
      <c r="B131">
        <f t="shared" ref="B131:B194" si="10">IF(OR(M131=1,L131=1),IF(A131=N131,1,2),IF(A131=N131,0,2))</f>
        <v>1</v>
      </c>
      <c r="C131">
        <v>1</v>
      </c>
      <c r="D131">
        <f t="shared" si="9"/>
        <v>0</v>
      </c>
      <c r="E131">
        <f>'SW 3, LSL 15'!E131</f>
        <v>0</v>
      </c>
      <c r="G131">
        <f t="shared" ref="G131:G194" si="11">C131*E131</f>
        <v>0</v>
      </c>
      <c r="H131">
        <f t="shared" ref="H131:I194" si="12">C131*D131</f>
        <v>0</v>
      </c>
      <c r="I131">
        <f t="shared" si="12"/>
        <v>0</v>
      </c>
      <c r="J131">
        <f t="shared" ref="J131:J194" si="13">C131*D131*E131</f>
        <v>0</v>
      </c>
      <c r="L131">
        <f>'SW 4, LSL INF'!C131</f>
        <v>1</v>
      </c>
      <c r="M131">
        <f>'SW 4, LSL 25'!C131</f>
        <v>1</v>
      </c>
      <c r="N131" t="str">
        <f>IF(M131=0,IF(L131=1,'SW 4, LSL INF'!A131,'SW 4, LSL 25'!A131),'SW 4, LSL 25'!A131)</f>
        <v>विचारविमर्श:विचार+विमर्श</v>
      </c>
    </row>
    <row r="132" spans="1:14">
      <c r="A132" t="s">
        <v>294</v>
      </c>
      <c r="B132">
        <f t="shared" si="10"/>
        <v>1</v>
      </c>
      <c r="C132">
        <v>1</v>
      </c>
      <c r="D132">
        <f t="shared" ref="D132:D195" si="14">IF(ISERROR(SEARCH("+",A132)),1,0)</f>
        <v>0</v>
      </c>
      <c r="E132">
        <f>'SW 3, LSL 15'!E132</f>
        <v>0</v>
      </c>
      <c r="G132">
        <f t="shared" si="11"/>
        <v>0</v>
      </c>
      <c r="H132">
        <f t="shared" si="12"/>
        <v>0</v>
      </c>
      <c r="I132">
        <f t="shared" si="12"/>
        <v>0</v>
      </c>
      <c r="J132">
        <f t="shared" si="13"/>
        <v>0</v>
      </c>
      <c r="L132">
        <f>'SW 4, LSL INF'!C132</f>
        <v>1</v>
      </c>
      <c r="M132">
        <f>'SW 4, LSL 25'!C132</f>
        <v>1</v>
      </c>
      <c r="N132" t="str">
        <f>IF(M132=0,IF(L132=1,'SW 4, LSL INF'!A132,'SW 4, LSL 25'!A132),'SW 4, LSL 25'!A132)</f>
        <v>भ्रष्टतंत्र:भ्रष्ट+तंत्र</v>
      </c>
    </row>
    <row r="133" spans="1:14">
      <c r="A133" t="s">
        <v>130</v>
      </c>
      <c r="B133">
        <f t="shared" si="10"/>
        <v>1</v>
      </c>
      <c r="C133">
        <v>1</v>
      </c>
      <c r="D133">
        <f t="shared" si="14"/>
        <v>0</v>
      </c>
      <c r="E133">
        <f>'SW 3, LSL 15'!E133</f>
        <v>0</v>
      </c>
      <c r="G133">
        <f t="shared" si="11"/>
        <v>0</v>
      </c>
      <c r="H133">
        <f t="shared" si="12"/>
        <v>0</v>
      </c>
      <c r="I133">
        <f t="shared" si="12"/>
        <v>0</v>
      </c>
      <c r="J133">
        <f t="shared" si="13"/>
        <v>0</v>
      </c>
      <c r="L133">
        <f>'SW 4, LSL INF'!C133</f>
        <v>1</v>
      </c>
      <c r="M133">
        <f>'SW 4, LSL 25'!C133</f>
        <v>1</v>
      </c>
      <c r="N133" t="str">
        <f>IF(M133=0,IF(L133=1,'SW 4, LSL INF'!A133,'SW 4, LSL 25'!A133),'SW 4, LSL 25'!A133)</f>
        <v>इन्द्रधनुषी:इन्द्र+धनुष+ी</v>
      </c>
    </row>
    <row r="134" spans="1:14">
      <c r="A134" t="s">
        <v>371</v>
      </c>
      <c r="B134">
        <f t="shared" si="10"/>
        <v>0</v>
      </c>
      <c r="C134">
        <v>0</v>
      </c>
      <c r="D134">
        <f t="shared" si="14"/>
        <v>0</v>
      </c>
      <c r="E134">
        <f>'SW 3, LSL 15'!E134</f>
        <v>1</v>
      </c>
      <c r="G134">
        <f t="shared" si="11"/>
        <v>0</v>
      </c>
      <c r="H134">
        <f t="shared" si="12"/>
        <v>0</v>
      </c>
      <c r="I134">
        <f t="shared" si="12"/>
        <v>0</v>
      </c>
      <c r="J134">
        <f t="shared" si="13"/>
        <v>0</v>
      </c>
      <c r="L134">
        <f>'SW 4, LSL INF'!C134</f>
        <v>0</v>
      </c>
      <c r="M134">
        <f>'SW 4, LSL 25'!C134</f>
        <v>0</v>
      </c>
      <c r="N134" t="str">
        <f>IF(M134=0,IF(L134=1,'SW 4, LSL INF'!A134,'SW 4, LSL 25'!A134),'SW 4, LSL 25'!A134)</f>
        <v>बुन्देलखण्ड:बुन्देल+खण्ड</v>
      </c>
    </row>
    <row r="135" spans="1:14">
      <c r="A135" t="s">
        <v>132</v>
      </c>
      <c r="B135">
        <f t="shared" si="10"/>
        <v>0</v>
      </c>
      <c r="C135">
        <v>0</v>
      </c>
      <c r="D135">
        <f t="shared" si="14"/>
        <v>0</v>
      </c>
      <c r="E135">
        <f>'SW 3, LSL 15'!E135</f>
        <v>0</v>
      </c>
      <c r="G135">
        <f t="shared" si="11"/>
        <v>0</v>
      </c>
      <c r="H135">
        <f t="shared" si="12"/>
        <v>0</v>
      </c>
      <c r="I135">
        <f t="shared" si="12"/>
        <v>0</v>
      </c>
      <c r="J135">
        <f t="shared" si="13"/>
        <v>0</v>
      </c>
      <c r="L135">
        <f>'SW 4, LSL INF'!C135</f>
        <v>0</v>
      </c>
      <c r="M135">
        <f>'SW 4, LSL 25'!C135</f>
        <v>0</v>
      </c>
      <c r="N135" t="str">
        <f>IF(M135=0,IF(L135=1,'SW 4, LSL INF'!A135,'SW 4, LSL 25'!A135),'SW 4, LSL 25'!A135)</f>
        <v>योगदानकर्ताओं:योग+दा+न+कर्ता+ओं</v>
      </c>
    </row>
    <row r="136" spans="1:14">
      <c r="A136" t="s">
        <v>133</v>
      </c>
      <c r="B136">
        <f t="shared" si="10"/>
        <v>0</v>
      </c>
      <c r="C136">
        <v>0</v>
      </c>
      <c r="D136">
        <f t="shared" si="14"/>
        <v>1</v>
      </c>
      <c r="E136">
        <f>'SW 3, LSL 15'!E136</f>
        <v>0</v>
      </c>
      <c r="G136">
        <f t="shared" si="11"/>
        <v>0</v>
      </c>
      <c r="H136">
        <f t="shared" si="12"/>
        <v>0</v>
      </c>
      <c r="I136">
        <f t="shared" si="12"/>
        <v>0</v>
      </c>
      <c r="J136">
        <f t="shared" si="13"/>
        <v>0</v>
      </c>
      <c r="L136">
        <f>'SW 4, LSL INF'!C136</f>
        <v>0</v>
      </c>
      <c r="M136">
        <f>'SW 4, LSL 25'!C136</f>
        <v>0</v>
      </c>
      <c r="N136" t="str">
        <f>IF(M136=0,IF(L136=1,'SW 4, LSL INF'!A136,'SW 4, LSL 25'!A136),'SW 4, LSL 25'!A136)</f>
        <v>जन्माष्टमी:जन्माष्टमी</v>
      </c>
    </row>
    <row r="137" spans="1:14">
      <c r="A137" t="s">
        <v>134</v>
      </c>
      <c r="B137">
        <f t="shared" si="10"/>
        <v>1</v>
      </c>
      <c r="C137">
        <v>1</v>
      </c>
      <c r="D137">
        <f t="shared" si="14"/>
        <v>0</v>
      </c>
      <c r="E137">
        <f>'SW 3, LSL 15'!E137</f>
        <v>0</v>
      </c>
      <c r="G137">
        <f t="shared" si="11"/>
        <v>0</v>
      </c>
      <c r="H137">
        <f t="shared" si="12"/>
        <v>0</v>
      </c>
      <c r="I137">
        <f t="shared" si="12"/>
        <v>0</v>
      </c>
      <c r="J137">
        <f t="shared" si="13"/>
        <v>0</v>
      </c>
      <c r="L137">
        <f>'SW 4, LSL INF'!C137</f>
        <v>1</v>
      </c>
      <c r="M137">
        <f>'SW 4, LSL 25'!C137</f>
        <v>1</v>
      </c>
      <c r="N137" t="str">
        <f>IF(M137=0,IF(L137=1,'SW 4, LSL INF'!A137,'SW 4, LSL 25'!A137),'SW 4, LSL 25'!A137)</f>
        <v>श्रीकृष्णचन्द्र:श्री+कृष्ण+चन्द्र</v>
      </c>
    </row>
    <row r="138" spans="1:14">
      <c r="A138" t="s">
        <v>295</v>
      </c>
      <c r="B138">
        <f t="shared" si="10"/>
        <v>1</v>
      </c>
      <c r="C138">
        <v>1</v>
      </c>
      <c r="D138">
        <f t="shared" si="14"/>
        <v>0</v>
      </c>
      <c r="E138">
        <f>'SW 3, LSL 15'!E138</f>
        <v>1</v>
      </c>
      <c r="G138">
        <f t="shared" si="11"/>
        <v>1</v>
      </c>
      <c r="H138">
        <f t="shared" si="12"/>
        <v>0</v>
      </c>
      <c r="I138">
        <f t="shared" si="12"/>
        <v>0</v>
      </c>
      <c r="J138">
        <f t="shared" si="13"/>
        <v>0</v>
      </c>
      <c r="L138">
        <f>'SW 4, LSL INF'!C138</f>
        <v>1</v>
      </c>
      <c r="M138">
        <f>'SW 4, LSL 25'!C138</f>
        <v>1</v>
      </c>
      <c r="N138" t="str">
        <f>IF(M138=0,IF(L138=1,'SW 4, LSL INF'!A138,'SW 4, LSL 25'!A138),'SW 4, LSL 25'!A138)</f>
        <v>फोटोग्राफर:फोटो+ग्राफ+र</v>
      </c>
    </row>
    <row r="139" spans="1:14">
      <c r="A139" t="s">
        <v>296</v>
      </c>
      <c r="B139">
        <f t="shared" si="10"/>
        <v>1</v>
      </c>
      <c r="C139">
        <v>1</v>
      </c>
      <c r="D139">
        <f t="shared" si="14"/>
        <v>0</v>
      </c>
      <c r="E139">
        <f>'SW 3, LSL 15'!E139</f>
        <v>1</v>
      </c>
      <c r="G139">
        <f t="shared" si="11"/>
        <v>1</v>
      </c>
      <c r="H139">
        <f t="shared" si="12"/>
        <v>0</v>
      </c>
      <c r="I139">
        <f t="shared" si="12"/>
        <v>0</v>
      </c>
      <c r="J139">
        <f t="shared" si="13"/>
        <v>0</v>
      </c>
      <c r="L139">
        <f>'SW 4, LSL INF'!C139</f>
        <v>1</v>
      </c>
      <c r="M139">
        <f>'SW 4, LSL 25'!C139</f>
        <v>1</v>
      </c>
      <c r="N139" t="str">
        <f>IF(M139=0,IF(L139=1,'SW 4, LSL INF'!A139,'SW 4, LSL 25'!A139),'SW 4, LSL 25'!A139)</f>
        <v>फोटोग्राफी:फोटो+ग्राफ+ी</v>
      </c>
    </row>
    <row r="140" spans="1:14">
      <c r="A140" t="s">
        <v>409</v>
      </c>
      <c r="B140">
        <f t="shared" si="10"/>
        <v>2</v>
      </c>
      <c r="C140">
        <v>0</v>
      </c>
      <c r="D140">
        <f t="shared" si="14"/>
        <v>1</v>
      </c>
      <c r="E140">
        <f>'SW 3, LSL 15'!E140</f>
        <v>1</v>
      </c>
      <c r="G140">
        <f t="shared" si="11"/>
        <v>0</v>
      </c>
      <c r="H140">
        <f t="shared" si="12"/>
        <v>0</v>
      </c>
      <c r="I140">
        <f t="shared" si="12"/>
        <v>1</v>
      </c>
      <c r="J140">
        <f t="shared" si="13"/>
        <v>0</v>
      </c>
      <c r="L140">
        <f>'SW 4, LSL INF'!C140</f>
        <v>0</v>
      </c>
      <c r="M140">
        <f>'SW 4, LSL 25'!C140</f>
        <v>1</v>
      </c>
      <c r="N140" t="str">
        <f>IF(M140=0,IF(L140=1,'SW 4, LSL INF'!A140,'SW 4, LSL 25'!A140),'SW 4, LSL 25'!A140)</f>
        <v>कनेक्टिविटी:कनेक्ट+िव+िटी</v>
      </c>
    </row>
    <row r="141" spans="1:14">
      <c r="A141" t="s">
        <v>410</v>
      </c>
      <c r="B141">
        <f t="shared" si="10"/>
        <v>1</v>
      </c>
      <c r="C141">
        <v>1</v>
      </c>
      <c r="D141">
        <f t="shared" si="14"/>
        <v>1</v>
      </c>
      <c r="E141">
        <f>'SW 3, LSL 15'!E141</f>
        <v>1</v>
      </c>
      <c r="G141">
        <f t="shared" si="11"/>
        <v>1</v>
      </c>
      <c r="H141">
        <f t="shared" si="12"/>
        <v>1</v>
      </c>
      <c r="I141">
        <f t="shared" si="12"/>
        <v>1</v>
      </c>
      <c r="J141">
        <f t="shared" si="13"/>
        <v>1</v>
      </c>
      <c r="L141">
        <f>'SW 4, LSL INF'!C141</f>
        <v>1</v>
      </c>
      <c r="M141">
        <f>'SW 4, LSL 25'!C141</f>
        <v>0</v>
      </c>
      <c r="N141" t="str">
        <f>IF(M141=0,IF(L141=1,'SW 4, LSL INF'!A141,'SW 4, LSL 25'!A141),'SW 4, LSL 25'!A141)</f>
        <v>डाक्यूमेंट:डाक्यूमेंट</v>
      </c>
    </row>
    <row r="142" spans="1:14">
      <c r="A142" t="s">
        <v>372</v>
      </c>
      <c r="B142">
        <f t="shared" si="10"/>
        <v>1</v>
      </c>
      <c r="C142">
        <v>1</v>
      </c>
      <c r="D142">
        <f t="shared" si="14"/>
        <v>0</v>
      </c>
      <c r="E142">
        <f>'SW 3, LSL 15'!E142</f>
        <v>0</v>
      </c>
      <c r="G142">
        <f t="shared" si="11"/>
        <v>0</v>
      </c>
      <c r="H142">
        <f t="shared" si="12"/>
        <v>0</v>
      </c>
      <c r="I142">
        <f t="shared" si="12"/>
        <v>0</v>
      </c>
      <c r="J142">
        <f t="shared" si="13"/>
        <v>0</v>
      </c>
      <c r="L142">
        <f>'SW 4, LSL INF'!C142</f>
        <v>1</v>
      </c>
      <c r="M142">
        <f>'SW 4, LSL 25'!C142</f>
        <v>1</v>
      </c>
      <c r="N142" t="str">
        <f>IF(M142=0,IF(L142=1,'SW 4, LSL INF'!A142,'SW 4, LSL 25'!A142),'SW 4, LSL 25'!A142)</f>
        <v>मुस्‍कराते:मुस्‍करा+ते</v>
      </c>
    </row>
    <row r="143" spans="1:14">
      <c r="A143" t="s">
        <v>140</v>
      </c>
      <c r="B143">
        <f t="shared" si="10"/>
        <v>1</v>
      </c>
      <c r="C143">
        <v>1</v>
      </c>
      <c r="D143">
        <f t="shared" si="14"/>
        <v>0</v>
      </c>
      <c r="E143">
        <f>'SW 3, LSL 15'!E143</f>
        <v>0</v>
      </c>
      <c r="G143">
        <f t="shared" si="11"/>
        <v>0</v>
      </c>
      <c r="H143">
        <f t="shared" si="12"/>
        <v>0</v>
      </c>
      <c r="I143">
        <f t="shared" si="12"/>
        <v>0</v>
      </c>
      <c r="J143">
        <f t="shared" si="13"/>
        <v>0</v>
      </c>
      <c r="L143">
        <f>'SW 4, LSL INF'!C143</f>
        <v>1</v>
      </c>
      <c r="M143">
        <f>'SW 4, LSL 25'!C143</f>
        <v>1</v>
      </c>
      <c r="N143" t="str">
        <f>IF(M143=0,IF(L143=1,'SW 4, LSL INF'!A143,'SW 4, LSL 25'!A143),'SW 4, LSL 25'!A143)</f>
        <v>रक्षामंत्री:रक्ष+ा+मंत्र+ी</v>
      </c>
    </row>
    <row r="144" spans="1:14">
      <c r="A144" t="s">
        <v>298</v>
      </c>
      <c r="B144">
        <f t="shared" si="10"/>
        <v>1</v>
      </c>
      <c r="C144">
        <v>1</v>
      </c>
      <c r="D144">
        <f t="shared" si="14"/>
        <v>0</v>
      </c>
      <c r="E144">
        <f>'SW 3, LSL 15'!E144</f>
        <v>1</v>
      </c>
      <c r="G144">
        <f t="shared" si="11"/>
        <v>1</v>
      </c>
      <c r="H144">
        <f t="shared" si="12"/>
        <v>0</v>
      </c>
      <c r="I144">
        <f t="shared" si="12"/>
        <v>0</v>
      </c>
      <c r="J144">
        <f t="shared" si="13"/>
        <v>0</v>
      </c>
      <c r="L144">
        <f>'SW 4, LSL INF'!C144</f>
        <v>1</v>
      </c>
      <c r="M144">
        <f>'SW 4, LSL 25'!C144</f>
        <v>1</v>
      </c>
      <c r="N144" t="str">
        <f>IF(M144=0,IF(L144=1,'SW 4, LSL INF'!A144,'SW 4, LSL 25'!A144),'SW 4, LSL 25'!A144)</f>
        <v>पैरामेडिकल:पैर+ा+मेडिकल</v>
      </c>
    </row>
    <row r="145" spans="1:14">
      <c r="A145" t="s">
        <v>299</v>
      </c>
      <c r="B145">
        <f t="shared" si="10"/>
        <v>1</v>
      </c>
      <c r="C145">
        <v>1</v>
      </c>
      <c r="D145">
        <f t="shared" si="14"/>
        <v>0</v>
      </c>
      <c r="E145">
        <f>'SW 3, LSL 15'!E145</f>
        <v>0</v>
      </c>
      <c r="G145">
        <f t="shared" si="11"/>
        <v>0</v>
      </c>
      <c r="H145">
        <f t="shared" si="12"/>
        <v>0</v>
      </c>
      <c r="I145">
        <f t="shared" si="12"/>
        <v>0</v>
      </c>
      <c r="J145">
        <f t="shared" si="13"/>
        <v>0</v>
      </c>
      <c r="L145">
        <f>'SW 4, LSL INF'!C145</f>
        <v>1</v>
      </c>
      <c r="M145">
        <f>'SW 4, LSL 25'!C145</f>
        <v>1</v>
      </c>
      <c r="N145" t="str">
        <f>IF(M145=0,IF(L145=1,'SW 4, LSL INF'!A145,'SW 4, LSL 25'!A145),'SW 4, LSL 25'!A145)</f>
        <v>व्यक्तित्वों:व्यक्त+ित+्व+ों</v>
      </c>
    </row>
    <row r="146" spans="1:14">
      <c r="A146" t="s">
        <v>411</v>
      </c>
      <c r="B146">
        <f t="shared" si="10"/>
        <v>2</v>
      </c>
      <c r="C146">
        <v>0</v>
      </c>
      <c r="D146">
        <f t="shared" si="14"/>
        <v>0</v>
      </c>
      <c r="E146">
        <f>'SW 3, LSL 15'!E146</f>
        <v>1</v>
      </c>
      <c r="G146">
        <f t="shared" si="11"/>
        <v>0</v>
      </c>
      <c r="H146">
        <f t="shared" si="12"/>
        <v>0</v>
      </c>
      <c r="I146">
        <f t="shared" si="12"/>
        <v>0</v>
      </c>
      <c r="J146">
        <f t="shared" si="13"/>
        <v>0</v>
      </c>
      <c r="L146">
        <f>'SW 4, LSL INF'!C146</f>
        <v>0</v>
      </c>
      <c r="M146">
        <f>'SW 4, LSL 25'!C146</f>
        <v>0</v>
      </c>
      <c r="N146" t="str">
        <f>IF(M146=0,IF(L146=1,'SW 4, LSL INF'!A146,'SW 4, LSL 25'!A146),'SW 4, LSL 25'!A146)</f>
        <v>इलेक्ट्रोनिक्स:इल+े+क+्ट+्रो+निक+्स</v>
      </c>
    </row>
    <row r="147" spans="1:14">
      <c r="A147" t="s">
        <v>144</v>
      </c>
      <c r="B147">
        <f t="shared" si="10"/>
        <v>1</v>
      </c>
      <c r="C147">
        <v>1</v>
      </c>
      <c r="D147">
        <f t="shared" si="14"/>
        <v>0</v>
      </c>
      <c r="E147">
        <f>'SW 3, LSL 15'!E147</f>
        <v>0</v>
      </c>
      <c r="G147">
        <f t="shared" si="11"/>
        <v>0</v>
      </c>
      <c r="H147">
        <f t="shared" si="12"/>
        <v>0</v>
      </c>
      <c r="I147">
        <f t="shared" si="12"/>
        <v>0</v>
      </c>
      <c r="J147">
        <f t="shared" si="13"/>
        <v>0</v>
      </c>
      <c r="L147">
        <f>'SW 4, LSL INF'!C147</f>
        <v>1</v>
      </c>
      <c r="M147">
        <f>'SW 4, LSL 25'!C147</f>
        <v>1</v>
      </c>
      <c r="N147" t="str">
        <f>IF(M147=0,IF(L147=1,'SW 4, LSL INF'!A147,'SW 4, LSL 25'!A147),'SW 4, LSL 25'!A147)</f>
        <v>विशेषज्ञों:वि+शेष+ज्ञ+ों</v>
      </c>
    </row>
    <row r="148" spans="1:14">
      <c r="A148" t="s">
        <v>412</v>
      </c>
      <c r="B148">
        <f t="shared" si="10"/>
        <v>1</v>
      </c>
      <c r="C148">
        <v>1</v>
      </c>
      <c r="D148">
        <f t="shared" si="14"/>
        <v>1</v>
      </c>
      <c r="E148">
        <f>'SW 3, LSL 15'!E148</f>
        <v>1</v>
      </c>
      <c r="G148">
        <f t="shared" si="11"/>
        <v>1</v>
      </c>
      <c r="H148">
        <f t="shared" si="12"/>
        <v>1</v>
      </c>
      <c r="I148">
        <f t="shared" si="12"/>
        <v>1</v>
      </c>
      <c r="J148">
        <f t="shared" si="13"/>
        <v>1</v>
      </c>
      <c r="L148">
        <f>'SW 4, LSL INF'!C148</f>
        <v>1</v>
      </c>
      <c r="M148">
        <f>'SW 4, LSL 25'!C148</f>
        <v>0</v>
      </c>
      <c r="N148" t="str">
        <f>IF(M148=0,IF(L148=1,'SW 4, LSL INF'!A148,'SW 4, LSL 25'!A148),'SW 4, LSL 25'!A148)</f>
        <v>कॉम्बिनेशन:कॉम्बिनेशन</v>
      </c>
    </row>
    <row r="149" spans="1:14">
      <c r="A149" t="s">
        <v>413</v>
      </c>
      <c r="B149">
        <f t="shared" si="10"/>
        <v>2</v>
      </c>
      <c r="C149">
        <v>0</v>
      </c>
      <c r="D149">
        <f t="shared" si="14"/>
        <v>1</v>
      </c>
      <c r="E149">
        <f>'SW 3, LSL 15'!E149</f>
        <v>0</v>
      </c>
      <c r="G149">
        <f t="shared" si="11"/>
        <v>0</v>
      </c>
      <c r="H149">
        <f t="shared" si="12"/>
        <v>0</v>
      </c>
      <c r="I149">
        <f t="shared" si="12"/>
        <v>0</v>
      </c>
      <c r="J149">
        <f t="shared" si="13"/>
        <v>0</v>
      </c>
      <c r="L149">
        <f>'SW 4, LSL INF'!C149</f>
        <v>0</v>
      </c>
      <c r="M149">
        <f>'SW 4, LSL 25'!C149</f>
        <v>0</v>
      </c>
      <c r="N149" t="str">
        <f>IF(M149=0,IF(L149=1,'SW 4, LSL INF'!A149,'SW 4, LSL 25'!A149),'SW 4, LSL 25'!A149)</f>
        <v>रहस्योदघाटन:रहस्य+ो+द+घाट+न</v>
      </c>
    </row>
    <row r="150" spans="1:14">
      <c r="A150" t="s">
        <v>301</v>
      </c>
      <c r="B150">
        <f t="shared" si="10"/>
        <v>1</v>
      </c>
      <c r="C150">
        <v>1</v>
      </c>
      <c r="D150">
        <f t="shared" si="14"/>
        <v>0</v>
      </c>
      <c r="E150">
        <f>'SW 3, LSL 15'!E150</f>
        <v>0</v>
      </c>
      <c r="G150">
        <f t="shared" si="11"/>
        <v>0</v>
      </c>
      <c r="H150">
        <f t="shared" si="12"/>
        <v>0</v>
      </c>
      <c r="I150">
        <f t="shared" si="12"/>
        <v>0</v>
      </c>
      <c r="J150">
        <f t="shared" si="13"/>
        <v>0</v>
      </c>
      <c r="L150">
        <f>'SW 4, LSL INF'!C150</f>
        <v>0</v>
      </c>
      <c r="M150">
        <f>'SW 4, LSL 25'!C150</f>
        <v>1</v>
      </c>
      <c r="N150" t="str">
        <f>IF(M150=0,IF(L150=1,'SW 4, LSL INF'!A150,'SW 4, LSL 25'!A150),'SW 4, LSL 25'!A150)</f>
        <v>प्रतिद्वंद्विता:प्रति+द्वंद+्व+िता</v>
      </c>
    </row>
    <row r="151" spans="1:14">
      <c r="A151" t="s">
        <v>148</v>
      </c>
      <c r="B151">
        <f t="shared" si="10"/>
        <v>0</v>
      </c>
      <c r="C151">
        <v>0</v>
      </c>
      <c r="D151">
        <f t="shared" si="14"/>
        <v>0</v>
      </c>
      <c r="E151">
        <f>'SW 3, LSL 15'!E151</f>
        <v>0</v>
      </c>
      <c r="G151">
        <f t="shared" si="11"/>
        <v>0</v>
      </c>
      <c r="H151">
        <f t="shared" si="12"/>
        <v>0</v>
      </c>
      <c r="I151">
        <f t="shared" si="12"/>
        <v>0</v>
      </c>
      <c r="J151">
        <f t="shared" si="13"/>
        <v>0</v>
      </c>
      <c r="L151">
        <f>'SW 4, LSL INF'!C151</f>
        <v>0</v>
      </c>
      <c r="M151">
        <f>'SW 4, LSL 25'!C151</f>
        <v>0</v>
      </c>
      <c r="N151" t="str">
        <f>IF(M151=0,IF(L151=1,'SW 4, LSL INF'!A151,'SW 4, LSL 25'!A151),'SW 4, LSL 25'!A151)</f>
        <v>परिवारजनों:परि+वार+जन+ों</v>
      </c>
    </row>
    <row r="152" spans="1:14">
      <c r="A152" t="s">
        <v>302</v>
      </c>
      <c r="B152">
        <f t="shared" si="10"/>
        <v>1</v>
      </c>
      <c r="C152">
        <v>1</v>
      </c>
      <c r="D152">
        <f t="shared" si="14"/>
        <v>0</v>
      </c>
      <c r="E152">
        <f>'SW 3, LSL 15'!E152</f>
        <v>0</v>
      </c>
      <c r="G152">
        <f t="shared" si="11"/>
        <v>0</v>
      </c>
      <c r="H152">
        <f t="shared" si="12"/>
        <v>0</v>
      </c>
      <c r="I152">
        <f t="shared" si="12"/>
        <v>0</v>
      </c>
      <c r="J152">
        <f t="shared" si="13"/>
        <v>0</v>
      </c>
      <c r="L152">
        <f>'SW 4, LSL INF'!C152</f>
        <v>1</v>
      </c>
      <c r="M152">
        <f>'SW 4, LSL 25'!C152</f>
        <v>1</v>
      </c>
      <c r="N152" t="str">
        <f>IF(M152=0,IF(L152=1,'SW 4, LSL INF'!A152,'SW 4, LSL 25'!A152),'SW 4, LSL 25'!A152)</f>
        <v>तरक्कीपसंद:तरक्की+पसंद</v>
      </c>
    </row>
    <row r="153" spans="1:14">
      <c r="A153" t="s">
        <v>150</v>
      </c>
      <c r="B153">
        <f t="shared" si="10"/>
        <v>0</v>
      </c>
      <c r="C153">
        <v>0</v>
      </c>
      <c r="D153">
        <f t="shared" si="14"/>
        <v>0</v>
      </c>
      <c r="E153">
        <f>'SW 3, LSL 15'!E153</f>
        <v>0</v>
      </c>
      <c r="G153">
        <f t="shared" si="11"/>
        <v>0</v>
      </c>
      <c r="H153">
        <f t="shared" si="12"/>
        <v>0</v>
      </c>
      <c r="I153">
        <f t="shared" si="12"/>
        <v>0</v>
      </c>
      <c r="J153">
        <f t="shared" si="13"/>
        <v>0</v>
      </c>
      <c r="L153">
        <f>'SW 4, LSL INF'!C153</f>
        <v>0</v>
      </c>
      <c r="M153">
        <f>'SW 4, LSL 25'!C153</f>
        <v>0</v>
      </c>
      <c r="N153" t="str">
        <f>IF(M153=0,IF(L153=1,'SW 4, LSL INF'!A153,'SW 4, LSL 25'!A153),'SW 4, LSL 25'!A153)</f>
        <v>बकायेदारों:बक+ा+ये+दार+ों</v>
      </c>
    </row>
    <row r="154" spans="1:14">
      <c r="A154" t="s">
        <v>373</v>
      </c>
      <c r="B154">
        <f t="shared" si="10"/>
        <v>0</v>
      </c>
      <c r="C154">
        <v>0</v>
      </c>
      <c r="D154">
        <f t="shared" si="14"/>
        <v>0</v>
      </c>
      <c r="E154">
        <f>'SW 3, LSL 15'!E154</f>
        <v>0</v>
      </c>
      <c r="G154">
        <f t="shared" si="11"/>
        <v>0</v>
      </c>
      <c r="H154">
        <f t="shared" si="12"/>
        <v>0</v>
      </c>
      <c r="I154">
        <f t="shared" si="12"/>
        <v>0</v>
      </c>
      <c r="J154">
        <f t="shared" si="13"/>
        <v>0</v>
      </c>
      <c r="L154">
        <f>'SW 4, LSL INF'!C154</f>
        <v>0</v>
      </c>
      <c r="M154">
        <f>'SW 4, LSL 25'!C154</f>
        <v>0</v>
      </c>
      <c r="N154" t="str">
        <f>IF(M154=0,IF(L154=1,'SW 4, LSL INF'!A154,'SW 4, LSL 25'!A154),'SW 4, LSL 25'!A154)</f>
        <v>शुक्राणुओं:शुक्राणु+ओं</v>
      </c>
    </row>
    <row r="155" spans="1:14">
      <c r="A155" t="s">
        <v>152</v>
      </c>
      <c r="B155">
        <f t="shared" si="10"/>
        <v>0</v>
      </c>
      <c r="C155">
        <v>0</v>
      </c>
      <c r="D155">
        <f t="shared" si="14"/>
        <v>1</v>
      </c>
      <c r="E155">
        <f>'SW 3, LSL 15'!E155</f>
        <v>1</v>
      </c>
      <c r="G155">
        <f t="shared" si="11"/>
        <v>0</v>
      </c>
      <c r="H155">
        <f t="shared" si="12"/>
        <v>0</v>
      </c>
      <c r="I155">
        <f t="shared" si="12"/>
        <v>1</v>
      </c>
      <c r="J155">
        <f t="shared" si="13"/>
        <v>0</v>
      </c>
      <c r="L155">
        <f>'SW 4, LSL INF'!C155</f>
        <v>0</v>
      </c>
      <c r="M155">
        <f>'SW 4, LSL 25'!C155</f>
        <v>0</v>
      </c>
      <c r="N155" t="str">
        <f>IF(M155=0,IF(L155=1,'SW 4, LSL INF'!A155,'SW 4, LSL 25'!A155),'SW 4, LSL 25'!A155)</f>
        <v>हीमोफ़ीलिया:हीमोफ़ीलिया</v>
      </c>
    </row>
    <row r="156" spans="1:14">
      <c r="A156" t="s">
        <v>153</v>
      </c>
      <c r="B156">
        <f t="shared" si="10"/>
        <v>1</v>
      </c>
      <c r="C156">
        <v>1</v>
      </c>
      <c r="D156">
        <f t="shared" si="14"/>
        <v>0</v>
      </c>
      <c r="E156">
        <f>'SW 3, LSL 15'!E156</f>
        <v>0</v>
      </c>
      <c r="G156">
        <f t="shared" si="11"/>
        <v>0</v>
      </c>
      <c r="H156">
        <f t="shared" si="12"/>
        <v>0</v>
      </c>
      <c r="I156">
        <f t="shared" si="12"/>
        <v>0</v>
      </c>
      <c r="J156">
        <f t="shared" si="13"/>
        <v>0</v>
      </c>
      <c r="L156">
        <f>'SW 4, LSL INF'!C156</f>
        <v>1</v>
      </c>
      <c r="M156">
        <f>'SW 4, LSL 25'!C156</f>
        <v>1</v>
      </c>
      <c r="N156" t="str">
        <f>IF(M156=0,IF(L156=1,'SW 4, LSL INF'!A156,'SW 4, LSL 25'!A156),'SW 4, LSL 25'!A156)</f>
        <v>सहयोगपूर्ण:सह+योग+पूर्ण</v>
      </c>
    </row>
    <row r="157" spans="1:14">
      <c r="A157" t="s">
        <v>415</v>
      </c>
      <c r="B157">
        <f t="shared" si="10"/>
        <v>1</v>
      </c>
      <c r="C157">
        <v>1</v>
      </c>
      <c r="D157">
        <f t="shared" si="14"/>
        <v>1</v>
      </c>
      <c r="E157">
        <f>'SW 3, LSL 15'!E157</f>
        <v>1</v>
      </c>
      <c r="G157">
        <f t="shared" si="11"/>
        <v>1</v>
      </c>
      <c r="H157">
        <f t="shared" si="12"/>
        <v>1</v>
      </c>
      <c r="I157">
        <f t="shared" si="12"/>
        <v>1</v>
      </c>
      <c r="J157">
        <f t="shared" si="13"/>
        <v>1</v>
      </c>
      <c r="L157">
        <f>'SW 4, LSL INF'!C157</f>
        <v>1</v>
      </c>
      <c r="M157">
        <f>'SW 4, LSL 25'!C157</f>
        <v>0</v>
      </c>
      <c r="N157" t="str">
        <f>IF(M157=0,IF(L157=1,'SW 4, LSL INF'!A157,'SW 4, LSL 25'!A157),'SW 4, LSL 25'!A157)</f>
        <v>मेटास्टेसिस:मेटास्टेसिस</v>
      </c>
    </row>
    <row r="158" spans="1:14">
      <c r="A158" t="s">
        <v>155</v>
      </c>
      <c r="B158">
        <f t="shared" si="10"/>
        <v>2</v>
      </c>
      <c r="C158">
        <v>0</v>
      </c>
      <c r="D158">
        <f t="shared" si="14"/>
        <v>1</v>
      </c>
      <c r="E158">
        <f>'SW 3, LSL 15'!E158</f>
        <v>0</v>
      </c>
      <c r="G158">
        <f t="shared" si="11"/>
        <v>0</v>
      </c>
      <c r="H158">
        <f t="shared" si="12"/>
        <v>0</v>
      </c>
      <c r="I158">
        <f t="shared" si="12"/>
        <v>0</v>
      </c>
      <c r="J158">
        <f t="shared" si="13"/>
        <v>0</v>
      </c>
      <c r="L158">
        <f>'SW 4, LSL INF'!C158</f>
        <v>1</v>
      </c>
      <c r="M158">
        <f>'SW 4, LSL 25'!C158</f>
        <v>1</v>
      </c>
      <c r="N158" t="str">
        <f>IF(M158=0,IF(L158=1,'SW 4, LSL INF'!A158,'SW 4, LSL 25'!A158),'SW 4, LSL 25'!A158)</f>
        <v>श्रध्दांजलि:श्रध्दा+ं+जल+ि</v>
      </c>
    </row>
    <row r="159" spans="1:14">
      <c r="A159" t="s">
        <v>304</v>
      </c>
      <c r="B159">
        <f t="shared" si="10"/>
        <v>0</v>
      </c>
      <c r="C159">
        <v>0</v>
      </c>
      <c r="D159">
        <f t="shared" si="14"/>
        <v>0</v>
      </c>
      <c r="E159">
        <f>'SW 3, LSL 15'!E159</f>
        <v>0</v>
      </c>
      <c r="G159">
        <f t="shared" si="11"/>
        <v>0</v>
      </c>
      <c r="H159">
        <f t="shared" si="12"/>
        <v>0</v>
      </c>
      <c r="I159">
        <f t="shared" si="12"/>
        <v>0</v>
      </c>
      <c r="J159">
        <f t="shared" si="13"/>
        <v>0</v>
      </c>
      <c r="L159">
        <f>'SW 4, LSL INF'!C159</f>
        <v>0</v>
      </c>
      <c r="M159">
        <f>'SW 4, LSL 25'!C159</f>
        <v>0</v>
      </c>
      <c r="N159" t="str">
        <f>IF(M159=0,IF(L159=1,'SW 4, LSL INF'!A159,'SW 4, LSL 25'!A159),'SW 4, LSL 25'!A159)</f>
        <v>धक्कामुक्की:धक+्का+मुक्की</v>
      </c>
    </row>
    <row r="160" spans="1:14">
      <c r="A160" t="s">
        <v>157</v>
      </c>
      <c r="B160">
        <f t="shared" si="10"/>
        <v>0</v>
      </c>
      <c r="C160">
        <v>0</v>
      </c>
      <c r="D160">
        <f t="shared" si="14"/>
        <v>0</v>
      </c>
      <c r="E160">
        <f>'SW 3, LSL 15'!E160</f>
        <v>1</v>
      </c>
      <c r="G160">
        <f t="shared" si="11"/>
        <v>0</v>
      </c>
      <c r="H160">
        <f t="shared" si="12"/>
        <v>0</v>
      </c>
      <c r="I160">
        <f t="shared" si="12"/>
        <v>0</v>
      </c>
      <c r="J160">
        <f t="shared" si="13"/>
        <v>0</v>
      </c>
      <c r="L160">
        <f>'SW 4, LSL INF'!C160</f>
        <v>0</v>
      </c>
      <c r="M160">
        <f>'SW 4, LSL 25'!C160</f>
        <v>0</v>
      </c>
      <c r="N160" t="str">
        <f>IF(M160=0,IF(L160=1,'SW 4, LSL INF'!A160,'SW 4, LSL 25'!A160),'SW 4, LSL 25'!A160)</f>
        <v>आर्टिस्टों:आर+्ट+िस्ट+ों</v>
      </c>
    </row>
    <row r="161" spans="1:14">
      <c r="A161" t="s">
        <v>158</v>
      </c>
      <c r="B161">
        <f t="shared" si="10"/>
        <v>1</v>
      </c>
      <c r="C161">
        <v>1</v>
      </c>
      <c r="D161">
        <f t="shared" si="14"/>
        <v>0</v>
      </c>
      <c r="E161">
        <f>'SW 3, LSL 15'!E161</f>
        <v>0</v>
      </c>
      <c r="G161">
        <f t="shared" si="11"/>
        <v>0</v>
      </c>
      <c r="H161">
        <f t="shared" si="12"/>
        <v>0</v>
      </c>
      <c r="I161">
        <f t="shared" si="12"/>
        <v>0</v>
      </c>
      <c r="J161">
        <f t="shared" si="13"/>
        <v>0</v>
      </c>
      <c r="L161">
        <f>'SW 4, LSL INF'!C161</f>
        <v>1</v>
      </c>
      <c r="M161">
        <f>'SW 4, LSL 25'!C161</f>
        <v>1</v>
      </c>
      <c r="N161" t="str">
        <f>IF(M161=0,IF(L161=1,'SW 4, LSL INF'!A161,'SW 4, LSL 25'!A161),'SW 4, LSL 25'!A161)</f>
        <v>चन्द्रबाबू:चन्द्र+बाबू</v>
      </c>
    </row>
    <row r="162" spans="1:14">
      <c r="A162" t="s">
        <v>159</v>
      </c>
      <c r="B162">
        <f t="shared" si="10"/>
        <v>0</v>
      </c>
      <c r="C162">
        <v>0</v>
      </c>
      <c r="D162">
        <f t="shared" si="14"/>
        <v>0</v>
      </c>
      <c r="E162">
        <f>'SW 3, LSL 15'!E162</f>
        <v>0</v>
      </c>
      <c r="G162">
        <f t="shared" si="11"/>
        <v>0</v>
      </c>
      <c r="H162">
        <f t="shared" si="12"/>
        <v>0</v>
      </c>
      <c r="I162">
        <f t="shared" si="12"/>
        <v>0</v>
      </c>
      <c r="J162">
        <f t="shared" si="13"/>
        <v>0</v>
      </c>
      <c r="L162">
        <f>'SW 4, LSL INF'!C162</f>
        <v>0</v>
      </c>
      <c r="M162">
        <f>'SW 4, LSL 25'!C162</f>
        <v>0</v>
      </c>
      <c r="N162" t="str">
        <f>IF(M162=0,IF(L162=1,'SW 4, LSL INF'!A162,'SW 4, LSL 25'!A162),'SW 4, LSL 25'!A162)</f>
        <v>केंद्रीकृत:के+ंद्र+ीकृत</v>
      </c>
    </row>
    <row r="163" spans="1:14">
      <c r="A163" t="s">
        <v>416</v>
      </c>
      <c r="B163">
        <f t="shared" si="10"/>
        <v>2</v>
      </c>
      <c r="C163">
        <v>1</v>
      </c>
      <c r="D163">
        <f t="shared" si="14"/>
        <v>0</v>
      </c>
      <c r="E163">
        <f>'SW 3, LSL 15'!E163</f>
        <v>0</v>
      </c>
      <c r="G163">
        <f t="shared" si="11"/>
        <v>0</v>
      </c>
      <c r="H163">
        <f t="shared" si="12"/>
        <v>0</v>
      </c>
      <c r="I163">
        <f t="shared" si="12"/>
        <v>0</v>
      </c>
      <c r="J163">
        <f t="shared" si="13"/>
        <v>0</v>
      </c>
      <c r="L163">
        <f>'SW 4, LSL INF'!C163</f>
        <v>0</v>
      </c>
      <c r="M163">
        <f>'SW 4, LSL 25'!C163</f>
        <v>0</v>
      </c>
      <c r="N163" t="str">
        <f>IF(M163=0,IF(L163=1,'SW 4, LSL INF'!A163,'SW 4, LSL 25'!A163),'SW 4, LSL 25'!A163)</f>
        <v>प्रशिक्षुओं:प्र+शि+क्षु+ओं</v>
      </c>
    </row>
    <row r="164" spans="1:14">
      <c r="A164" t="s">
        <v>161</v>
      </c>
      <c r="B164">
        <f t="shared" si="10"/>
        <v>0</v>
      </c>
      <c r="C164">
        <v>0</v>
      </c>
      <c r="D164">
        <f t="shared" si="14"/>
        <v>0</v>
      </c>
      <c r="E164">
        <f>'SW 3, LSL 15'!E164</f>
        <v>1</v>
      </c>
      <c r="G164">
        <f t="shared" si="11"/>
        <v>0</v>
      </c>
      <c r="H164">
        <f t="shared" si="12"/>
        <v>0</v>
      </c>
      <c r="I164">
        <f t="shared" si="12"/>
        <v>0</v>
      </c>
      <c r="J164">
        <f t="shared" si="13"/>
        <v>0</v>
      </c>
      <c r="L164">
        <f>'SW 4, LSL INF'!C164</f>
        <v>0</v>
      </c>
      <c r="M164">
        <f>'SW 4, LSL 25'!C164</f>
        <v>0</v>
      </c>
      <c r="N164" t="str">
        <f>IF(M164=0,IF(L164=1,'SW 4, LSL INF'!A164,'SW 4, LSL 25'!A164),'SW 4, LSL 25'!A164)</f>
        <v>रेटिनोपैथी:रे+टिन+ो+पै+थी</v>
      </c>
    </row>
    <row r="165" spans="1:14">
      <c r="A165" t="s">
        <v>162</v>
      </c>
      <c r="B165">
        <f t="shared" si="10"/>
        <v>1</v>
      </c>
      <c r="C165">
        <v>1</v>
      </c>
      <c r="D165">
        <f t="shared" si="14"/>
        <v>0</v>
      </c>
      <c r="E165">
        <f>'SW 3, LSL 15'!E165</f>
        <v>0</v>
      </c>
      <c r="G165">
        <f t="shared" si="11"/>
        <v>0</v>
      </c>
      <c r="H165">
        <f t="shared" si="12"/>
        <v>0</v>
      </c>
      <c r="I165">
        <f t="shared" si="12"/>
        <v>0</v>
      </c>
      <c r="J165">
        <f t="shared" si="13"/>
        <v>0</v>
      </c>
      <c r="L165">
        <f>'SW 4, LSL INF'!C165</f>
        <v>1</v>
      </c>
      <c r="M165">
        <f>'SW 4, LSL 25'!C165</f>
        <v>1</v>
      </c>
      <c r="N165" t="str">
        <f>IF(M165=0,IF(L165=1,'SW 4, LSL INF'!A165,'SW 4, LSL 25'!A165),'SW 4, LSL 25'!A165)</f>
        <v>मूर्तिपूजा:मूर्ति+पूजा</v>
      </c>
    </row>
    <row r="166" spans="1:14">
      <c r="A166" t="s">
        <v>305</v>
      </c>
      <c r="B166">
        <f t="shared" si="10"/>
        <v>0</v>
      </c>
      <c r="C166">
        <v>0</v>
      </c>
      <c r="D166">
        <f t="shared" si="14"/>
        <v>0</v>
      </c>
      <c r="E166">
        <f>'SW 3, LSL 15'!E166</f>
        <v>0</v>
      </c>
      <c r="G166">
        <f t="shared" si="11"/>
        <v>0</v>
      </c>
      <c r="H166">
        <f t="shared" si="12"/>
        <v>0</v>
      </c>
      <c r="I166">
        <f t="shared" si="12"/>
        <v>0</v>
      </c>
      <c r="J166">
        <f t="shared" si="13"/>
        <v>0</v>
      </c>
      <c r="L166">
        <f>'SW 4, LSL INF'!C166</f>
        <v>0</v>
      </c>
      <c r="M166">
        <f>'SW 4, LSL 25'!C166</f>
        <v>0</v>
      </c>
      <c r="N166" t="str">
        <f>IF(M166=0,IF(L166=1,'SW 4, LSL INF'!A166,'SW 4, LSL 25'!A166),'SW 4, LSL 25'!A166)</f>
        <v>पेयजलापूर्ति:पे+य+जला+पूर्ति</v>
      </c>
    </row>
    <row r="167" spans="1:14">
      <c r="A167" t="s">
        <v>375</v>
      </c>
      <c r="B167">
        <f t="shared" si="10"/>
        <v>1</v>
      </c>
      <c r="C167">
        <v>1</v>
      </c>
      <c r="D167">
        <f t="shared" si="14"/>
        <v>0</v>
      </c>
      <c r="E167">
        <f>'SW 3, LSL 15'!E167</f>
        <v>0</v>
      </c>
      <c r="G167">
        <f t="shared" si="11"/>
        <v>0</v>
      </c>
      <c r="H167">
        <f t="shared" si="12"/>
        <v>0</v>
      </c>
      <c r="I167">
        <f t="shared" si="12"/>
        <v>0</v>
      </c>
      <c r="J167">
        <f t="shared" si="13"/>
        <v>0</v>
      </c>
      <c r="L167">
        <f>'SW 4, LSL INF'!C167</f>
        <v>1</v>
      </c>
      <c r="M167">
        <f>'SW 4, LSL 25'!C167</f>
        <v>1</v>
      </c>
      <c r="N167" t="str">
        <f>IF(M167=0,IF(L167=1,'SW 4, LSL INF'!A167,'SW 4, LSL 25'!A167),'SW 4, LSL 25'!A167)</f>
        <v>क्रान्तियों:क्रान्त+ियों</v>
      </c>
    </row>
    <row r="168" spans="1:14">
      <c r="A168" t="s">
        <v>165</v>
      </c>
      <c r="B168">
        <f t="shared" si="10"/>
        <v>1</v>
      </c>
      <c r="C168">
        <v>1</v>
      </c>
      <c r="D168">
        <f t="shared" si="14"/>
        <v>0</v>
      </c>
      <c r="E168">
        <f>'SW 3, LSL 15'!E168</f>
        <v>0</v>
      </c>
      <c r="G168">
        <f t="shared" si="11"/>
        <v>0</v>
      </c>
      <c r="H168">
        <f t="shared" si="12"/>
        <v>0</v>
      </c>
      <c r="I168">
        <f t="shared" si="12"/>
        <v>0</v>
      </c>
      <c r="J168">
        <f t="shared" si="13"/>
        <v>0</v>
      </c>
      <c r="L168">
        <f>'SW 4, LSL INF'!C168</f>
        <v>1</v>
      </c>
      <c r="M168">
        <f>'SW 4, LSL 25'!C168</f>
        <v>1</v>
      </c>
      <c r="N168" t="str">
        <f>IF(M168=0,IF(L168=1,'SW 4, LSL INF'!A168,'SW 4, LSL 25'!A168),'SW 4, LSL 25'!A168)</f>
        <v>आत्मस्वीकृति:आत्म+स्व+ीकृत+ि</v>
      </c>
    </row>
    <row r="169" spans="1:14">
      <c r="A169" t="s">
        <v>166</v>
      </c>
      <c r="B169">
        <f t="shared" si="10"/>
        <v>0</v>
      </c>
      <c r="C169">
        <v>0</v>
      </c>
      <c r="D169">
        <f t="shared" si="14"/>
        <v>0</v>
      </c>
      <c r="E169">
        <f>'SW 3, LSL 15'!E169</f>
        <v>0</v>
      </c>
      <c r="G169">
        <f t="shared" si="11"/>
        <v>0</v>
      </c>
      <c r="H169">
        <f t="shared" si="12"/>
        <v>0</v>
      </c>
      <c r="I169">
        <f t="shared" si="12"/>
        <v>0</v>
      </c>
      <c r="J169">
        <f t="shared" si="13"/>
        <v>0</v>
      </c>
      <c r="L169">
        <f>'SW 4, LSL INF'!C169</f>
        <v>0</v>
      </c>
      <c r="M169">
        <f>'SW 4, LSL 25'!C169</f>
        <v>0</v>
      </c>
      <c r="N169" t="str">
        <f>IF(M169=0,IF(L169=1,'SW 4, LSL INF'!A169,'SW 4, LSL 25'!A169),'SW 4, LSL 25'!A169)</f>
        <v>घोटालेबाजों:घोटा+ले+बाज+ों</v>
      </c>
    </row>
    <row r="170" spans="1:14">
      <c r="A170" t="s">
        <v>417</v>
      </c>
      <c r="B170">
        <f t="shared" si="10"/>
        <v>2</v>
      </c>
      <c r="C170">
        <v>0</v>
      </c>
      <c r="D170">
        <f t="shared" si="14"/>
        <v>1</v>
      </c>
      <c r="E170">
        <f>'SW 3, LSL 15'!E170</f>
        <v>1</v>
      </c>
      <c r="G170">
        <f t="shared" si="11"/>
        <v>0</v>
      </c>
      <c r="H170">
        <f t="shared" si="12"/>
        <v>0</v>
      </c>
      <c r="I170">
        <f t="shared" si="12"/>
        <v>1</v>
      </c>
      <c r="J170">
        <f t="shared" si="13"/>
        <v>0</v>
      </c>
      <c r="L170">
        <f>'SW 4, LSL INF'!C170</f>
        <v>0</v>
      </c>
      <c r="M170">
        <f>'SW 4, LSL 25'!C170</f>
        <v>0</v>
      </c>
      <c r="N170" t="str">
        <f>IF(M170=0,IF(L170=1,'SW 4, LSL INF'!A170,'SW 4, LSL 25'!A170),'SW 4, LSL 25'!A170)</f>
        <v>क्रेडिबिलिटी:क्+रे+डि+बिल+िटी</v>
      </c>
    </row>
    <row r="171" spans="1:14">
      <c r="A171" t="s">
        <v>418</v>
      </c>
      <c r="B171">
        <f t="shared" si="10"/>
        <v>2</v>
      </c>
      <c r="C171">
        <v>0</v>
      </c>
      <c r="D171">
        <f t="shared" si="14"/>
        <v>0</v>
      </c>
      <c r="E171">
        <f>'SW 3, LSL 15'!E171</f>
        <v>0</v>
      </c>
      <c r="G171">
        <f t="shared" si="11"/>
        <v>0</v>
      </c>
      <c r="H171">
        <f t="shared" si="12"/>
        <v>0</v>
      </c>
      <c r="I171">
        <f t="shared" si="12"/>
        <v>0</v>
      </c>
      <c r="J171">
        <f t="shared" si="13"/>
        <v>0</v>
      </c>
      <c r="L171">
        <f>'SW 4, LSL INF'!C171</f>
        <v>0</v>
      </c>
      <c r="M171">
        <f>'SW 4, LSL 25'!C171</f>
        <v>0</v>
      </c>
      <c r="N171" t="str">
        <f>IF(M171=0,IF(L171=1,'SW 4, LSL INF'!A171,'SW 4, LSL 25'!A171),'SW 4, LSL 25'!A171)</f>
        <v>महामृत्युंजय:महा+मृत+्य+ु+ं+जय</v>
      </c>
    </row>
    <row r="172" spans="1:14">
      <c r="A172" t="s">
        <v>169</v>
      </c>
      <c r="B172">
        <f t="shared" si="10"/>
        <v>0</v>
      </c>
      <c r="C172">
        <v>0</v>
      </c>
      <c r="D172">
        <f t="shared" si="14"/>
        <v>0</v>
      </c>
      <c r="E172">
        <f>'SW 3, LSL 15'!E172</f>
        <v>0</v>
      </c>
      <c r="G172">
        <f t="shared" si="11"/>
        <v>0</v>
      </c>
      <c r="H172">
        <f t="shared" si="12"/>
        <v>0</v>
      </c>
      <c r="I172">
        <f t="shared" si="12"/>
        <v>0</v>
      </c>
      <c r="J172">
        <f t="shared" si="13"/>
        <v>0</v>
      </c>
      <c r="L172">
        <f>'SW 4, LSL INF'!C172</f>
        <v>0</v>
      </c>
      <c r="M172">
        <f>'SW 4, LSL 25'!C172</f>
        <v>0</v>
      </c>
      <c r="N172" t="str">
        <f>IF(M172=0,IF(L172=1,'SW 4, LSL INF'!A172,'SW 4, LSL 25'!A172),'SW 4, LSL 25'!A172)</f>
        <v>पर्यावरणीय:पर+्या+वर+ण+ीय</v>
      </c>
    </row>
    <row r="173" spans="1:14">
      <c r="A173" t="s">
        <v>170</v>
      </c>
      <c r="B173">
        <f t="shared" si="10"/>
        <v>0</v>
      </c>
      <c r="C173">
        <v>0</v>
      </c>
      <c r="D173">
        <f t="shared" si="14"/>
        <v>1</v>
      </c>
      <c r="E173">
        <f>'SW 3, LSL 15'!E173</f>
        <v>1</v>
      </c>
      <c r="G173">
        <f t="shared" si="11"/>
        <v>0</v>
      </c>
      <c r="H173">
        <f t="shared" si="12"/>
        <v>0</v>
      </c>
      <c r="I173">
        <f t="shared" si="12"/>
        <v>1</v>
      </c>
      <c r="J173">
        <f t="shared" si="13"/>
        <v>0</v>
      </c>
      <c r="L173">
        <f>'SW 4, LSL INF'!C173</f>
        <v>0</v>
      </c>
      <c r="M173">
        <f>'SW 4, LSL 25'!C173</f>
        <v>0</v>
      </c>
      <c r="N173" t="str">
        <f>IF(M173=0,IF(L173=1,'SW 4, LSL INF'!A173,'SW 4, LSL 25'!A173),'SW 4, LSL 25'!A173)</f>
        <v>सीडब्ल्यूइ:सीडब्ल्यूइ</v>
      </c>
    </row>
    <row r="174" spans="1:14">
      <c r="A174" t="s">
        <v>419</v>
      </c>
      <c r="B174">
        <f t="shared" si="10"/>
        <v>2</v>
      </c>
      <c r="C174">
        <v>0</v>
      </c>
      <c r="D174">
        <f t="shared" si="14"/>
        <v>1</v>
      </c>
      <c r="E174">
        <f>'SW 3, LSL 15'!E174</f>
        <v>0</v>
      </c>
      <c r="G174">
        <f t="shared" si="11"/>
        <v>0</v>
      </c>
      <c r="H174">
        <f t="shared" si="12"/>
        <v>0</v>
      </c>
      <c r="I174">
        <f t="shared" si="12"/>
        <v>0</v>
      </c>
      <c r="J174">
        <f t="shared" si="13"/>
        <v>0</v>
      </c>
      <c r="L174">
        <f>'SW 4, LSL INF'!C174</f>
        <v>0</v>
      </c>
      <c r="M174">
        <f>'SW 4, LSL 25'!C174</f>
        <v>0</v>
      </c>
      <c r="N174" t="str">
        <f>IF(M174=0,IF(L174=1,'SW 4, LSL INF'!A174,'SW 4, LSL 25'!A174),'SW 4, LSL 25'!A174)</f>
        <v>पेचीदगियों:पेच+ी+द+गियों</v>
      </c>
    </row>
    <row r="175" spans="1:14">
      <c r="A175" t="s">
        <v>172</v>
      </c>
      <c r="B175">
        <f t="shared" si="10"/>
        <v>1</v>
      </c>
      <c r="C175">
        <v>1</v>
      </c>
      <c r="D175">
        <f t="shared" si="14"/>
        <v>0</v>
      </c>
      <c r="E175">
        <f>'SW 3, LSL 15'!E175</f>
        <v>0</v>
      </c>
      <c r="G175">
        <f t="shared" si="11"/>
        <v>0</v>
      </c>
      <c r="H175">
        <f t="shared" si="12"/>
        <v>0</v>
      </c>
      <c r="I175">
        <f t="shared" si="12"/>
        <v>0</v>
      </c>
      <c r="J175">
        <f t="shared" si="13"/>
        <v>0</v>
      </c>
      <c r="L175">
        <f>'SW 4, LSL INF'!C175</f>
        <v>1</v>
      </c>
      <c r="M175">
        <f>'SW 4, LSL 25'!C175</f>
        <v>1</v>
      </c>
      <c r="N175" t="str">
        <f>IF(M175=0,IF(L175=1,'SW 4, LSL INF'!A175,'SW 4, LSL 25'!A175),'SW 4, LSL 25'!A175)</f>
        <v>क्षेत्ररक्षक:क्षेत्र+रक्ष+क</v>
      </c>
    </row>
    <row r="176" spans="1:14">
      <c r="A176" t="s">
        <v>173</v>
      </c>
      <c r="B176">
        <f t="shared" si="10"/>
        <v>0</v>
      </c>
      <c r="C176">
        <v>0</v>
      </c>
      <c r="D176">
        <f t="shared" si="14"/>
        <v>0</v>
      </c>
      <c r="E176">
        <f>'SW 3, LSL 15'!E176</f>
        <v>0</v>
      </c>
      <c r="G176">
        <f t="shared" si="11"/>
        <v>0</v>
      </c>
      <c r="H176">
        <f t="shared" si="12"/>
        <v>0</v>
      </c>
      <c r="I176">
        <f t="shared" si="12"/>
        <v>0</v>
      </c>
      <c r="J176">
        <f t="shared" si="13"/>
        <v>0</v>
      </c>
      <c r="L176">
        <f>'SW 4, LSL INF'!C176</f>
        <v>0</v>
      </c>
      <c r="M176">
        <f>'SW 4, LSL 25'!C176</f>
        <v>0</v>
      </c>
      <c r="N176" t="str">
        <f>IF(M176=0,IF(L176=1,'SW 4, LSL INF'!A176,'SW 4, LSL 25'!A176),'SW 4, LSL 25'!A176)</f>
        <v>दिल्लीवासियों:दिल+्ली+वासियों</v>
      </c>
    </row>
    <row r="177" spans="1:14">
      <c r="A177" t="s">
        <v>420</v>
      </c>
      <c r="B177">
        <f t="shared" si="10"/>
        <v>2</v>
      </c>
      <c r="C177">
        <v>0</v>
      </c>
      <c r="D177">
        <f t="shared" si="14"/>
        <v>1</v>
      </c>
      <c r="E177">
        <f>'SW 3, LSL 15'!E177</f>
        <v>0</v>
      </c>
      <c r="G177">
        <f t="shared" si="11"/>
        <v>0</v>
      </c>
      <c r="H177">
        <f t="shared" si="12"/>
        <v>0</v>
      </c>
      <c r="I177">
        <f t="shared" si="12"/>
        <v>0</v>
      </c>
      <c r="J177">
        <f t="shared" si="13"/>
        <v>0</v>
      </c>
      <c r="L177">
        <f>'SW 4, LSL INF'!C177</f>
        <v>0</v>
      </c>
      <c r="M177">
        <f>'SW 4, LSL 25'!C177</f>
        <v>1</v>
      </c>
      <c r="N177" t="str">
        <f>IF(M177=0,IF(L177=1,'SW 4, LSL INF'!A177,'SW 4, LSL 25'!A177),'SW 4, LSL 25'!A177)</f>
        <v>जीवनदायिनी:जीवन+दा+य+िनी</v>
      </c>
    </row>
    <row r="178" spans="1:14">
      <c r="A178" t="s">
        <v>175</v>
      </c>
      <c r="B178">
        <f t="shared" si="10"/>
        <v>1</v>
      </c>
      <c r="C178">
        <v>1</v>
      </c>
      <c r="D178">
        <f t="shared" si="14"/>
        <v>0</v>
      </c>
      <c r="E178">
        <f>'SW 3, LSL 15'!E178</f>
        <v>0</v>
      </c>
      <c r="G178">
        <f t="shared" si="11"/>
        <v>0</v>
      </c>
      <c r="H178">
        <f t="shared" si="12"/>
        <v>0</v>
      </c>
      <c r="I178">
        <f t="shared" si="12"/>
        <v>0</v>
      </c>
      <c r="J178">
        <f t="shared" si="13"/>
        <v>0</v>
      </c>
      <c r="L178">
        <f>'SW 4, LSL INF'!C178</f>
        <v>1</v>
      </c>
      <c r="M178">
        <f>'SW 4, LSL 25'!C178</f>
        <v>1</v>
      </c>
      <c r="N178" t="str">
        <f>IF(M178=0,IF(L178=1,'SW 4, LSL INF'!A178,'SW 4, LSL 25'!A178),'SW 4, LSL 25'!A178)</f>
        <v>क्षेत्ररक्षण:क्षेत्र+रक्ष+ण</v>
      </c>
    </row>
    <row r="179" spans="1:14">
      <c r="A179" t="s">
        <v>176</v>
      </c>
      <c r="B179">
        <f t="shared" si="10"/>
        <v>1</v>
      </c>
      <c r="C179">
        <v>1</v>
      </c>
      <c r="D179">
        <f t="shared" si="14"/>
        <v>0</v>
      </c>
      <c r="E179">
        <f>'SW 3, LSL 15'!E179</f>
        <v>0</v>
      </c>
      <c r="G179">
        <f t="shared" si="11"/>
        <v>0</v>
      </c>
      <c r="H179">
        <f t="shared" si="12"/>
        <v>0</v>
      </c>
      <c r="I179">
        <f t="shared" si="12"/>
        <v>0</v>
      </c>
      <c r="J179">
        <f t="shared" si="13"/>
        <v>0</v>
      </c>
      <c r="L179">
        <f>'SW 4, LSL INF'!C179</f>
        <v>1</v>
      </c>
      <c r="M179">
        <f>'SW 4, LSL 25'!C179</f>
        <v>1</v>
      </c>
      <c r="N179" t="str">
        <f>IF(M179=0,IF(L179=1,'SW 4, LSL INF'!A179,'SW 4, LSL 25'!A179),'SW 4, LSL 25'!A179)</f>
        <v>संस्कारधानी:संस्+कार+धान+ी</v>
      </c>
    </row>
    <row r="180" spans="1:14">
      <c r="A180" t="s">
        <v>306</v>
      </c>
      <c r="B180">
        <f t="shared" si="10"/>
        <v>0</v>
      </c>
      <c r="C180">
        <v>0</v>
      </c>
      <c r="D180">
        <f t="shared" si="14"/>
        <v>0</v>
      </c>
      <c r="E180">
        <f>'SW 3, LSL 15'!E180</f>
        <v>0</v>
      </c>
      <c r="G180">
        <f t="shared" si="11"/>
        <v>0</v>
      </c>
      <c r="H180">
        <f t="shared" si="12"/>
        <v>0</v>
      </c>
      <c r="I180">
        <f t="shared" si="12"/>
        <v>0</v>
      </c>
      <c r="J180">
        <f t="shared" si="13"/>
        <v>0</v>
      </c>
      <c r="L180">
        <f>'SW 4, LSL INF'!C180</f>
        <v>0</v>
      </c>
      <c r="M180">
        <f>'SW 4, LSL 25'!C180</f>
        <v>0</v>
      </c>
      <c r="N180" t="str">
        <f>IF(M180=0,IF(L180=1,'SW 4, LSL INF'!A180,'SW 4, LSL 25'!A180),'SW 4, LSL 25'!A180)</f>
        <v>प्रत्यारोपण:प्र+त्यार+ो+प+ण</v>
      </c>
    </row>
    <row r="181" spans="1:14">
      <c r="A181" t="s">
        <v>178</v>
      </c>
      <c r="B181">
        <f t="shared" si="10"/>
        <v>0</v>
      </c>
      <c r="C181">
        <v>0</v>
      </c>
      <c r="D181">
        <f t="shared" si="14"/>
        <v>0</v>
      </c>
      <c r="E181">
        <f>'SW 3, LSL 15'!E181</f>
        <v>0</v>
      </c>
      <c r="G181">
        <f t="shared" si="11"/>
        <v>0</v>
      </c>
      <c r="H181">
        <f t="shared" si="12"/>
        <v>0</v>
      </c>
      <c r="I181">
        <f t="shared" si="12"/>
        <v>0</v>
      </c>
      <c r="J181">
        <f t="shared" si="13"/>
        <v>0</v>
      </c>
      <c r="L181">
        <f>'SW 4, LSL INF'!C181</f>
        <v>0</v>
      </c>
      <c r="M181">
        <f>'SW 4, LSL 25'!C181</f>
        <v>0</v>
      </c>
      <c r="N181" t="str">
        <f>IF(M181=0,IF(L181=1,'SW 4, LSL INF'!A181,'SW 4, LSL 25'!A181),'SW 4, LSL 25'!A181)</f>
        <v>चित्रकारों:चित्र+का+र+ों</v>
      </c>
    </row>
    <row r="182" spans="1:14">
      <c r="A182" t="s">
        <v>307</v>
      </c>
      <c r="B182">
        <f t="shared" si="10"/>
        <v>1</v>
      </c>
      <c r="C182">
        <v>1</v>
      </c>
      <c r="D182">
        <f t="shared" si="14"/>
        <v>0</v>
      </c>
      <c r="E182">
        <f>'SW 3, LSL 15'!E182</f>
        <v>1</v>
      </c>
      <c r="G182">
        <f t="shared" si="11"/>
        <v>1</v>
      </c>
      <c r="H182">
        <f t="shared" si="12"/>
        <v>0</v>
      </c>
      <c r="I182">
        <f t="shared" si="12"/>
        <v>0</v>
      </c>
      <c r="J182">
        <f t="shared" si="13"/>
        <v>0</v>
      </c>
      <c r="L182">
        <f>'SW 4, LSL INF'!C182</f>
        <v>1</v>
      </c>
      <c r="M182">
        <f>'SW 4, LSL 25'!C182</f>
        <v>1</v>
      </c>
      <c r="N182" t="str">
        <f>IF(M182=0,IF(L182=1,'SW 4, LSL INF'!A182,'SW 4, LSL 25'!A182),'SW 4, LSL 25'!A182)</f>
        <v>काटरूनिस्ट:काटरून+िस्ट</v>
      </c>
    </row>
    <row r="183" spans="1:14">
      <c r="A183" t="s">
        <v>308</v>
      </c>
      <c r="B183">
        <f t="shared" si="10"/>
        <v>1</v>
      </c>
      <c r="C183">
        <v>1</v>
      </c>
      <c r="D183">
        <f t="shared" si="14"/>
        <v>0</v>
      </c>
      <c r="E183">
        <f>'SW 3, LSL 15'!E183</f>
        <v>0</v>
      </c>
      <c r="G183">
        <f t="shared" si="11"/>
        <v>0</v>
      </c>
      <c r="H183">
        <f t="shared" si="12"/>
        <v>0</v>
      </c>
      <c r="I183">
        <f t="shared" si="12"/>
        <v>0</v>
      </c>
      <c r="J183">
        <f t="shared" si="13"/>
        <v>0</v>
      </c>
      <c r="L183">
        <f>'SW 4, LSL INF'!C183</f>
        <v>1</v>
      </c>
      <c r="M183">
        <f>'SW 4, LSL 25'!C183</f>
        <v>1</v>
      </c>
      <c r="N183" t="str">
        <f>IF(M183=0,IF(L183=1,'SW 4, LSL INF'!A183,'SW 4, LSL 25'!A183),'SW 4, LSL 25'!A183)</f>
        <v>प्रेमपूर्ण:प्रेम+पूर्ण</v>
      </c>
    </row>
    <row r="184" spans="1:14">
      <c r="A184" t="s">
        <v>309</v>
      </c>
      <c r="B184">
        <f t="shared" si="10"/>
        <v>0</v>
      </c>
      <c r="C184">
        <v>0</v>
      </c>
      <c r="D184">
        <f t="shared" si="14"/>
        <v>0</v>
      </c>
      <c r="E184">
        <f>'SW 3, LSL 15'!E184</f>
        <v>0</v>
      </c>
      <c r="G184">
        <f t="shared" si="11"/>
        <v>0</v>
      </c>
      <c r="H184">
        <f t="shared" si="12"/>
        <v>0</v>
      </c>
      <c r="I184">
        <f t="shared" si="12"/>
        <v>0</v>
      </c>
      <c r="J184">
        <f t="shared" si="13"/>
        <v>0</v>
      </c>
      <c r="L184">
        <f>'SW 4, LSL INF'!C184</f>
        <v>0</v>
      </c>
      <c r="M184">
        <f>'SW 4, LSL 25'!C184</f>
        <v>0</v>
      </c>
      <c r="N184" t="str">
        <f>IF(M184=0,IF(L184=1,'SW 4, LSL INF'!A184,'SW 4, LSL 25'!A184),'SW 4, LSL 25'!A184)</f>
        <v>प्राचीनकालीन:प्राची+न+काल+ीन</v>
      </c>
    </row>
    <row r="185" spans="1:14">
      <c r="A185" t="s">
        <v>310</v>
      </c>
      <c r="B185">
        <f t="shared" si="10"/>
        <v>0</v>
      </c>
      <c r="C185">
        <v>0</v>
      </c>
      <c r="D185">
        <f t="shared" si="14"/>
        <v>0</v>
      </c>
      <c r="E185">
        <f>'SW 3, LSL 15'!E185</f>
        <v>0</v>
      </c>
      <c r="G185">
        <f t="shared" si="11"/>
        <v>0</v>
      </c>
      <c r="H185">
        <f t="shared" si="12"/>
        <v>0</v>
      </c>
      <c r="I185">
        <f t="shared" si="12"/>
        <v>0</v>
      </c>
      <c r="J185">
        <f t="shared" si="13"/>
        <v>0</v>
      </c>
      <c r="L185">
        <f>'SW 4, LSL INF'!C185</f>
        <v>0</v>
      </c>
      <c r="M185">
        <f>'SW 4, LSL 25'!C185</f>
        <v>0</v>
      </c>
      <c r="N185" t="str">
        <f>IF(M185=0,IF(L185=1,'SW 4, LSL INF'!A185,'SW 4, LSL 25'!A185),'SW 4, LSL 25'!A185)</f>
        <v>अश्रुपूरित:अश्रु+पूरित</v>
      </c>
    </row>
    <row r="186" spans="1:14">
      <c r="A186" t="s">
        <v>311</v>
      </c>
      <c r="B186">
        <f t="shared" si="10"/>
        <v>0</v>
      </c>
      <c r="C186">
        <v>0</v>
      </c>
      <c r="D186">
        <f t="shared" si="14"/>
        <v>0</v>
      </c>
      <c r="E186">
        <f>'SW 3, LSL 15'!E186</f>
        <v>1</v>
      </c>
      <c r="G186">
        <f t="shared" si="11"/>
        <v>0</v>
      </c>
      <c r="H186">
        <f t="shared" si="12"/>
        <v>0</v>
      </c>
      <c r="I186">
        <f t="shared" si="12"/>
        <v>0</v>
      </c>
      <c r="J186">
        <f t="shared" si="13"/>
        <v>0</v>
      </c>
      <c r="L186">
        <f>'SW 4, LSL INF'!C186</f>
        <v>0</v>
      </c>
      <c r="M186">
        <f>'SW 4, LSL 25'!C186</f>
        <v>0</v>
      </c>
      <c r="N186" t="str">
        <f>IF(M186=0,IF(L186=1,'SW 4, LSL INF'!A186,'SW 4, LSL 25'!A186),'SW 4, LSL 25'!A186)</f>
        <v>कॉन्ट्रिब्यूशन:कॉन्ट+्र+ि+ब्+यू+शन</v>
      </c>
    </row>
    <row r="187" spans="1:14">
      <c r="A187" t="s">
        <v>421</v>
      </c>
      <c r="B187">
        <f t="shared" si="10"/>
        <v>1</v>
      </c>
      <c r="C187">
        <v>1</v>
      </c>
      <c r="D187">
        <f t="shared" si="14"/>
        <v>0</v>
      </c>
      <c r="E187">
        <f>'SW 3, LSL 15'!E187</f>
        <v>0</v>
      </c>
      <c r="G187">
        <f t="shared" si="11"/>
        <v>0</v>
      </c>
      <c r="H187">
        <f t="shared" si="12"/>
        <v>0</v>
      </c>
      <c r="I187">
        <f t="shared" si="12"/>
        <v>0</v>
      </c>
      <c r="J187">
        <f t="shared" si="13"/>
        <v>0</v>
      </c>
      <c r="L187">
        <f>'SW 4, LSL INF'!C187</f>
        <v>1</v>
      </c>
      <c r="M187">
        <f>'SW 4, LSL 25'!C187</f>
        <v>0</v>
      </c>
      <c r="N187" t="str">
        <f>IF(M187=0,IF(L187=1,'SW 4, LSL INF'!A187,'SW 4, LSL 25'!A187),'SW 4, LSL 25'!A187)</f>
        <v>प्रार्थनापत्र:प्रार्थना+पत्र</v>
      </c>
    </row>
    <row r="188" spans="1:14">
      <c r="A188" t="s">
        <v>185</v>
      </c>
      <c r="B188">
        <f t="shared" si="10"/>
        <v>1</v>
      </c>
      <c r="C188">
        <v>1</v>
      </c>
      <c r="D188">
        <f t="shared" si="14"/>
        <v>0</v>
      </c>
      <c r="E188">
        <f>'SW 3, LSL 15'!E188</f>
        <v>0</v>
      </c>
      <c r="G188">
        <f t="shared" si="11"/>
        <v>0</v>
      </c>
      <c r="H188">
        <f t="shared" si="12"/>
        <v>0</v>
      </c>
      <c r="I188">
        <f t="shared" si="12"/>
        <v>0</v>
      </c>
      <c r="J188">
        <f t="shared" si="13"/>
        <v>0</v>
      </c>
      <c r="L188">
        <f>'SW 4, LSL INF'!C188</f>
        <v>1</v>
      </c>
      <c r="M188">
        <f>'SW 4, LSL 25'!C188</f>
        <v>1</v>
      </c>
      <c r="N188" t="str">
        <f>IF(M188=0,IF(L188=1,'SW 4, LSL INF'!A188,'SW 4, LSL 25'!A188),'SW 4, LSL 25'!A188)</f>
        <v>कार्यकर्ताओं:कार्य+कर्+ता+ओं</v>
      </c>
    </row>
    <row r="189" spans="1:14">
      <c r="A189" t="s">
        <v>376</v>
      </c>
      <c r="B189">
        <f t="shared" si="10"/>
        <v>1</v>
      </c>
      <c r="C189">
        <v>1</v>
      </c>
      <c r="D189">
        <f t="shared" si="14"/>
        <v>0</v>
      </c>
      <c r="E189">
        <f>'SW 3, LSL 15'!E189</f>
        <v>0</v>
      </c>
      <c r="G189">
        <f t="shared" si="11"/>
        <v>0</v>
      </c>
      <c r="H189">
        <f t="shared" si="12"/>
        <v>0</v>
      </c>
      <c r="I189">
        <f t="shared" si="12"/>
        <v>0</v>
      </c>
      <c r="J189">
        <f t="shared" si="13"/>
        <v>0</v>
      </c>
      <c r="L189">
        <f>'SW 4, LSL INF'!C189</f>
        <v>1</v>
      </c>
      <c r="M189">
        <f>'SW 4, LSL 25'!C189</f>
        <v>1</v>
      </c>
      <c r="N189" t="str">
        <f>IF(M189=0,IF(L189=1,'SW 4, LSL INF'!A189,'SW 4, LSL 25'!A189),'SW 4, LSL 25'!A189)</f>
        <v>व्यवस्थाओं:व्यवस्था+ओं</v>
      </c>
    </row>
    <row r="190" spans="1:14">
      <c r="A190" t="s">
        <v>187</v>
      </c>
      <c r="B190">
        <f t="shared" si="10"/>
        <v>2</v>
      </c>
      <c r="C190">
        <v>0</v>
      </c>
      <c r="D190">
        <f t="shared" si="14"/>
        <v>1</v>
      </c>
      <c r="E190">
        <f>'SW 3, LSL 15'!E190</f>
        <v>0</v>
      </c>
      <c r="G190">
        <f t="shared" si="11"/>
        <v>0</v>
      </c>
      <c r="H190">
        <f t="shared" si="12"/>
        <v>0</v>
      </c>
      <c r="I190">
        <f t="shared" si="12"/>
        <v>0</v>
      </c>
      <c r="J190">
        <f t="shared" si="13"/>
        <v>0</v>
      </c>
      <c r="L190">
        <f>'SW 4, LSL INF'!C190</f>
        <v>0</v>
      </c>
      <c r="M190">
        <f>'SW 4, LSL 25'!C190</f>
        <v>1</v>
      </c>
      <c r="N190" t="str">
        <f>IF(M190=0,IF(L190=1,'SW 4, LSL INF'!A190,'SW 4, LSL 25'!A190),'SW 4, LSL 25'!A190)</f>
        <v>पुष्पांजलि:पुष्प+ां+जल+ि</v>
      </c>
    </row>
    <row r="191" spans="1:14">
      <c r="A191" t="s">
        <v>188</v>
      </c>
      <c r="B191">
        <f t="shared" si="10"/>
        <v>0</v>
      </c>
      <c r="C191">
        <v>0</v>
      </c>
      <c r="D191">
        <f t="shared" si="14"/>
        <v>0</v>
      </c>
      <c r="E191">
        <f>'SW 3, LSL 15'!E191</f>
        <v>0</v>
      </c>
      <c r="G191">
        <f t="shared" si="11"/>
        <v>0</v>
      </c>
      <c r="H191">
        <f t="shared" si="12"/>
        <v>0</v>
      </c>
      <c r="I191">
        <f t="shared" si="12"/>
        <v>0</v>
      </c>
      <c r="J191">
        <f t="shared" si="13"/>
        <v>0</v>
      </c>
      <c r="L191">
        <f>'SW 4, LSL INF'!C191</f>
        <v>0</v>
      </c>
      <c r="M191">
        <f>'SW 4, LSL 25'!C191</f>
        <v>0</v>
      </c>
      <c r="N191" t="str">
        <f>IF(M191=0,IF(L191=1,'SW 4, LSL INF'!A191,'SW 4, LSL 25'!A191),'SW 4, LSL 25'!A191)</f>
        <v>परमेश्वरलाल:पर+म+ेश्वर+लाल</v>
      </c>
    </row>
    <row r="192" spans="1:14">
      <c r="A192" t="s">
        <v>189</v>
      </c>
      <c r="B192">
        <f t="shared" si="10"/>
        <v>0</v>
      </c>
      <c r="C192">
        <v>0</v>
      </c>
      <c r="D192">
        <f t="shared" si="14"/>
        <v>0</v>
      </c>
      <c r="E192">
        <f>'SW 3, LSL 15'!E192</f>
        <v>0</v>
      </c>
      <c r="G192">
        <f t="shared" si="11"/>
        <v>0</v>
      </c>
      <c r="H192">
        <f t="shared" si="12"/>
        <v>0</v>
      </c>
      <c r="I192">
        <f t="shared" si="12"/>
        <v>0</v>
      </c>
      <c r="J192">
        <f t="shared" si="13"/>
        <v>0</v>
      </c>
      <c r="L192">
        <f>'SW 4, LSL INF'!C192</f>
        <v>0</v>
      </c>
      <c r="M192">
        <f>'SW 4, LSL 25'!C192</f>
        <v>0</v>
      </c>
      <c r="N192" t="str">
        <f>IF(M192=0,IF(L192=1,'SW 4, LSL INF'!A192,'SW 4, LSL 25'!A192),'SW 4, LSL 25'!A192)</f>
        <v>दिल्लीवालों:दिल+्ली+वालों</v>
      </c>
    </row>
    <row r="193" spans="1:14">
      <c r="A193" t="s">
        <v>377</v>
      </c>
      <c r="B193">
        <f t="shared" si="10"/>
        <v>1</v>
      </c>
      <c r="C193">
        <v>1</v>
      </c>
      <c r="D193">
        <f t="shared" si="14"/>
        <v>0</v>
      </c>
      <c r="E193">
        <f>'SW 3, LSL 15'!E193</f>
        <v>0</v>
      </c>
      <c r="G193">
        <f t="shared" si="11"/>
        <v>0</v>
      </c>
      <c r="H193">
        <f t="shared" si="12"/>
        <v>0</v>
      </c>
      <c r="I193">
        <f t="shared" si="12"/>
        <v>0</v>
      </c>
      <c r="J193">
        <f t="shared" si="13"/>
        <v>0</v>
      </c>
      <c r="L193">
        <f>'SW 4, LSL INF'!C193</f>
        <v>1</v>
      </c>
      <c r="M193">
        <f>'SW 4, LSL 25'!C193</f>
        <v>1</v>
      </c>
      <c r="N193" t="str">
        <f>IF(M193=0,IF(L193=1,'SW 4, LSL INF'!A193,'SW 4, LSL 25'!A193),'SW 4, LSL 25'!A193)</f>
        <v>परीक्षार्थियों:परीक्षा+र्थियों</v>
      </c>
    </row>
    <row r="194" spans="1:14">
      <c r="A194" t="s">
        <v>313</v>
      </c>
      <c r="B194">
        <f t="shared" si="10"/>
        <v>1</v>
      </c>
      <c r="C194">
        <v>1</v>
      </c>
      <c r="D194">
        <f t="shared" si="14"/>
        <v>0</v>
      </c>
      <c r="E194">
        <f>'SW 3, LSL 15'!E194</f>
        <v>0</v>
      </c>
      <c r="G194">
        <f t="shared" si="11"/>
        <v>0</v>
      </c>
      <c r="H194">
        <f t="shared" si="12"/>
        <v>0</v>
      </c>
      <c r="I194">
        <f t="shared" si="12"/>
        <v>0</v>
      </c>
      <c r="J194">
        <f t="shared" si="13"/>
        <v>0</v>
      </c>
      <c r="L194">
        <f>'SW 4, LSL INF'!C194</f>
        <v>1</v>
      </c>
      <c r="M194">
        <f>'SW 4, LSL 25'!C194</f>
        <v>1</v>
      </c>
      <c r="N194" t="str">
        <f>IF(M194=0,IF(L194=1,'SW 4, LSL INF'!A194,'SW 4, LSL 25'!A194),'SW 4, LSL 25'!A194)</f>
        <v>गोपालकृष्ण:गोपाल+कृष्ण</v>
      </c>
    </row>
    <row r="195" spans="1:14">
      <c r="A195" t="s">
        <v>314</v>
      </c>
      <c r="B195">
        <f t="shared" ref="B195:B247" si="15">IF(OR(M195=1,L195=1),IF(A195=N195,1,2),IF(A195=N195,0,2))</f>
        <v>1</v>
      </c>
      <c r="C195">
        <v>1</v>
      </c>
      <c r="D195">
        <f t="shared" si="14"/>
        <v>0</v>
      </c>
      <c r="E195">
        <f>'SW 3, LSL 15'!E195</f>
        <v>0</v>
      </c>
      <c r="G195">
        <f t="shared" ref="G195:G247" si="16">C195*E195</f>
        <v>0</v>
      </c>
      <c r="H195">
        <f t="shared" ref="H195:I247" si="17">C195*D195</f>
        <v>0</v>
      </c>
      <c r="I195">
        <f t="shared" si="17"/>
        <v>0</v>
      </c>
      <c r="J195">
        <f t="shared" ref="J195:J247" si="18">C195*D195*E195</f>
        <v>0</v>
      </c>
      <c r="L195">
        <f>'SW 4, LSL INF'!C195</f>
        <v>1</v>
      </c>
      <c r="M195">
        <f>'SW 4, LSL 25'!C195</f>
        <v>1</v>
      </c>
      <c r="N195" t="str">
        <f>IF(M195=0,IF(L195=1,'SW 4, LSL INF'!A195,'SW 4, LSL 25'!A195),'SW 4, LSL 25'!A195)</f>
        <v>श्रीविष्णु:श्री+विष्णु</v>
      </c>
    </row>
    <row r="196" spans="1:14">
      <c r="A196" t="s">
        <v>193</v>
      </c>
      <c r="B196">
        <f t="shared" si="15"/>
        <v>1</v>
      </c>
      <c r="C196">
        <v>1</v>
      </c>
      <c r="D196">
        <f t="shared" ref="D196:D247" si="19">IF(ISERROR(SEARCH("+",A196)),1,0)</f>
        <v>0</v>
      </c>
      <c r="E196">
        <f>'SW 3, LSL 15'!E196</f>
        <v>0</v>
      </c>
      <c r="G196">
        <f t="shared" si="16"/>
        <v>0</v>
      </c>
      <c r="H196">
        <f t="shared" si="17"/>
        <v>0</v>
      </c>
      <c r="I196">
        <f t="shared" si="17"/>
        <v>0</v>
      </c>
      <c r="J196">
        <f t="shared" si="18"/>
        <v>0</v>
      </c>
      <c r="L196">
        <f>'SW 4, LSL INF'!C196</f>
        <v>1</v>
      </c>
      <c r="M196">
        <f>'SW 4, LSL 25'!C196</f>
        <v>1</v>
      </c>
      <c r="N196" t="str">
        <f>IF(M196=0,IF(L196=1,'SW 4, LSL INF'!A196,'SW 4, LSL 25'!A196),'SW 4, LSL 25'!A196)</f>
        <v>महाकालेश्वर:महा+काल+ेश्वर</v>
      </c>
    </row>
    <row r="197" spans="1:14">
      <c r="A197" t="s">
        <v>194</v>
      </c>
      <c r="B197">
        <f t="shared" si="15"/>
        <v>0</v>
      </c>
      <c r="C197">
        <v>0</v>
      </c>
      <c r="D197">
        <f t="shared" si="19"/>
        <v>1</v>
      </c>
      <c r="E197">
        <f>'SW 3, LSL 15'!E197</f>
        <v>1</v>
      </c>
      <c r="G197">
        <f t="shared" si="16"/>
        <v>0</v>
      </c>
      <c r="H197">
        <f t="shared" si="17"/>
        <v>0</v>
      </c>
      <c r="I197">
        <f t="shared" si="17"/>
        <v>1</v>
      </c>
      <c r="J197">
        <f t="shared" si="18"/>
        <v>0</v>
      </c>
      <c r="L197">
        <f>'SW 4, LSL INF'!C197</f>
        <v>0</v>
      </c>
      <c r="M197">
        <f>'SW 4, LSL 25'!C197</f>
        <v>0</v>
      </c>
      <c r="N197" t="str">
        <f>IF(M197=0,IF(L197=1,'SW 4, LSL INF'!A197,'SW 4, LSL 25'!A197),'SW 4, LSL 25'!A197)</f>
        <v>रेडियोलॉजिस्ट:रेडियोलॉजिस्ट</v>
      </c>
    </row>
    <row r="198" spans="1:14">
      <c r="A198" t="s">
        <v>378</v>
      </c>
      <c r="B198">
        <f t="shared" si="15"/>
        <v>0</v>
      </c>
      <c r="C198">
        <v>0</v>
      </c>
      <c r="D198">
        <f t="shared" si="19"/>
        <v>0</v>
      </c>
      <c r="E198">
        <f>'SW 3, LSL 15'!E198</f>
        <v>0</v>
      </c>
      <c r="G198">
        <f t="shared" si="16"/>
        <v>0</v>
      </c>
      <c r="H198">
        <f t="shared" si="17"/>
        <v>0</v>
      </c>
      <c r="I198">
        <f t="shared" si="17"/>
        <v>0</v>
      </c>
      <c r="J198">
        <f t="shared" si="18"/>
        <v>0</v>
      </c>
      <c r="L198">
        <f>'SW 4, LSL INF'!C198</f>
        <v>0</v>
      </c>
      <c r="M198">
        <f>'SW 4, LSL 25'!C198</f>
        <v>0</v>
      </c>
      <c r="N198" t="str">
        <f>IF(M198=0,IF(L198=1,'SW 4, LSL INF'!A198,'SW 4, LSL 25'!A198),'SW 4, LSL 25'!A198)</f>
        <v>संस्कृतिकर्मियों:संस्कृत+ि+कर्मियों</v>
      </c>
    </row>
    <row r="199" spans="1:14">
      <c r="A199" t="s">
        <v>196</v>
      </c>
      <c r="B199">
        <f t="shared" si="15"/>
        <v>1</v>
      </c>
      <c r="C199">
        <v>1</v>
      </c>
      <c r="D199">
        <f t="shared" si="19"/>
        <v>0</v>
      </c>
      <c r="E199">
        <f>'SW 3, LSL 15'!E199</f>
        <v>0</v>
      </c>
      <c r="G199">
        <f t="shared" si="16"/>
        <v>0</v>
      </c>
      <c r="H199">
        <f t="shared" si="17"/>
        <v>0</v>
      </c>
      <c r="I199">
        <f t="shared" si="17"/>
        <v>0</v>
      </c>
      <c r="J199">
        <f t="shared" si="18"/>
        <v>0</v>
      </c>
      <c r="L199">
        <f>'SW 4, LSL INF'!C199</f>
        <v>1</v>
      </c>
      <c r="M199">
        <f>'SW 4, LSL 25'!C199</f>
        <v>1</v>
      </c>
      <c r="N199" t="str">
        <f>IF(M199=0,IF(L199=1,'SW 4, LSL INF'!A199,'SW 4, LSL 25'!A199),'SW 4, LSL 25'!A199)</f>
        <v>अंधकारपूर्ण:अंध+कार+पूर्ण</v>
      </c>
    </row>
    <row r="200" spans="1:14">
      <c r="A200" t="s">
        <v>422</v>
      </c>
      <c r="B200">
        <f t="shared" si="15"/>
        <v>2</v>
      </c>
      <c r="C200">
        <v>0</v>
      </c>
      <c r="D200">
        <f t="shared" si="19"/>
        <v>1</v>
      </c>
      <c r="E200">
        <f>'SW 3, LSL 15'!E200</f>
        <v>1</v>
      </c>
      <c r="G200">
        <f t="shared" si="16"/>
        <v>0</v>
      </c>
      <c r="H200">
        <f t="shared" si="17"/>
        <v>0</v>
      </c>
      <c r="I200">
        <f t="shared" si="17"/>
        <v>1</v>
      </c>
      <c r="J200">
        <f t="shared" si="18"/>
        <v>0</v>
      </c>
      <c r="L200">
        <f>'SW 4, LSL INF'!C200</f>
        <v>0</v>
      </c>
      <c r="M200">
        <f>'SW 4, LSL 25'!C200</f>
        <v>0</v>
      </c>
      <c r="N200" t="str">
        <f>IF(M200=0,IF(L200=1,'SW 4, LSL INF'!A200,'SW 4, LSL 25'!A200),'SW 4, LSL 25'!A200)</f>
        <v>सब्सिडाइज्ड:सब+्स+ि+डाइज+्ड</v>
      </c>
    </row>
    <row r="201" spans="1:14">
      <c r="A201" t="s">
        <v>198</v>
      </c>
      <c r="B201">
        <f t="shared" si="15"/>
        <v>0</v>
      </c>
      <c r="C201">
        <v>0</v>
      </c>
      <c r="D201">
        <f t="shared" si="19"/>
        <v>0</v>
      </c>
      <c r="E201">
        <f>'SW 3, LSL 15'!E201</f>
        <v>1</v>
      </c>
      <c r="G201">
        <f t="shared" si="16"/>
        <v>0</v>
      </c>
      <c r="H201">
        <f t="shared" si="17"/>
        <v>0</v>
      </c>
      <c r="I201">
        <f t="shared" si="17"/>
        <v>0</v>
      </c>
      <c r="J201">
        <f t="shared" si="18"/>
        <v>0</v>
      </c>
      <c r="L201">
        <f>'SW 4, LSL INF'!C201</f>
        <v>0</v>
      </c>
      <c r="M201">
        <f>'SW 4, LSL 25'!C201</f>
        <v>0</v>
      </c>
      <c r="N201" t="str">
        <f>IF(M201=0,IF(L201=1,'SW 4, LSL INF'!A201,'SW 4, LSL 25'!A201),'SW 4, LSL 25'!A201)</f>
        <v>न्यूजीलैंड:न्यू+जी+लैंड</v>
      </c>
    </row>
    <row r="202" spans="1:14">
      <c r="A202" t="s">
        <v>379</v>
      </c>
      <c r="B202">
        <f t="shared" si="15"/>
        <v>0</v>
      </c>
      <c r="C202">
        <v>0</v>
      </c>
      <c r="D202">
        <f t="shared" si="19"/>
        <v>0</v>
      </c>
      <c r="E202">
        <f>'SW 3, LSL 15'!E202</f>
        <v>0</v>
      </c>
      <c r="G202">
        <f t="shared" si="16"/>
        <v>0</v>
      </c>
      <c r="H202">
        <f t="shared" si="17"/>
        <v>0</v>
      </c>
      <c r="I202">
        <f t="shared" si="17"/>
        <v>0</v>
      </c>
      <c r="J202">
        <f t="shared" si="18"/>
        <v>0</v>
      </c>
      <c r="L202">
        <f>'SW 4, LSL INF'!C202</f>
        <v>0</v>
      </c>
      <c r="M202">
        <f>'SW 4, LSL 25'!C202</f>
        <v>0</v>
      </c>
      <c r="N202" t="str">
        <f>IF(M202=0,IF(L202=1,'SW 4, LSL INF'!A202,'SW 4, LSL 25'!A202),'SW 4, LSL 25'!A202)</f>
        <v>प्रत्युत्तर:प्रत्युत+्त+र</v>
      </c>
    </row>
    <row r="203" spans="1:14">
      <c r="A203" t="s">
        <v>380</v>
      </c>
      <c r="B203">
        <f t="shared" si="15"/>
        <v>1</v>
      </c>
      <c r="C203">
        <v>1</v>
      </c>
      <c r="D203">
        <f t="shared" si="19"/>
        <v>0</v>
      </c>
      <c r="E203">
        <f>'SW 3, LSL 15'!E203</f>
        <v>0</v>
      </c>
      <c r="G203">
        <f t="shared" si="16"/>
        <v>0</v>
      </c>
      <c r="H203">
        <f t="shared" si="17"/>
        <v>0</v>
      </c>
      <c r="I203">
        <f t="shared" si="17"/>
        <v>0</v>
      </c>
      <c r="J203">
        <f t="shared" si="18"/>
        <v>0</v>
      </c>
      <c r="L203">
        <f>'SW 4, LSL INF'!C203</f>
        <v>1</v>
      </c>
      <c r="M203">
        <f>'SW 4, LSL 25'!C203</f>
        <v>1</v>
      </c>
      <c r="N203" t="str">
        <f>IF(M203=0,IF(L203=1,'SW 4, LSL INF'!A203,'SW 4, LSL 25'!A203),'SW 4, LSL 25'!A203)</f>
        <v>सर्वश्रेष्ठ:सर्व+श्रेष्ठ</v>
      </c>
    </row>
    <row r="204" spans="1:14">
      <c r="A204" t="s">
        <v>381</v>
      </c>
      <c r="B204">
        <f t="shared" si="15"/>
        <v>1</v>
      </c>
      <c r="C204">
        <v>1</v>
      </c>
      <c r="D204">
        <f t="shared" si="19"/>
        <v>0</v>
      </c>
      <c r="E204">
        <f>'SW 3, LSL 15'!E204</f>
        <v>0</v>
      </c>
      <c r="G204">
        <f t="shared" si="16"/>
        <v>0</v>
      </c>
      <c r="H204">
        <f t="shared" si="17"/>
        <v>0</v>
      </c>
      <c r="I204">
        <f t="shared" si="17"/>
        <v>0</v>
      </c>
      <c r="J204">
        <f t="shared" si="18"/>
        <v>0</v>
      </c>
      <c r="L204">
        <f>'SW 4, LSL INF'!C204</f>
        <v>1</v>
      </c>
      <c r="M204">
        <f>'SW 4, LSL 25'!C204</f>
        <v>1</v>
      </c>
      <c r="N204" t="str">
        <f>IF(M204=0,IF(L204=1,'SW 4, LSL INF'!A204,'SW 4, LSL 25'!A204),'SW 4, LSL 25'!A204)</f>
        <v>साहित्यकारों:साहित्य+कार+ों</v>
      </c>
    </row>
    <row r="205" spans="1:14">
      <c r="A205" t="s">
        <v>316</v>
      </c>
      <c r="B205">
        <f t="shared" si="15"/>
        <v>0</v>
      </c>
      <c r="C205">
        <v>0</v>
      </c>
      <c r="D205">
        <f t="shared" si="19"/>
        <v>0</v>
      </c>
      <c r="E205">
        <f>'SW 3, LSL 15'!E205</f>
        <v>0</v>
      </c>
      <c r="G205">
        <f t="shared" si="16"/>
        <v>0</v>
      </c>
      <c r="H205">
        <f t="shared" si="17"/>
        <v>0</v>
      </c>
      <c r="I205">
        <f t="shared" si="17"/>
        <v>0</v>
      </c>
      <c r="J205">
        <f t="shared" si="18"/>
        <v>0</v>
      </c>
      <c r="L205">
        <f>'SW 4, LSL INF'!C205</f>
        <v>0</v>
      </c>
      <c r="M205">
        <f>'SW 4, LSL 25'!C205</f>
        <v>0</v>
      </c>
      <c r="N205" t="str">
        <f>IF(M205=0,IF(L205=1,'SW 4, LSL INF'!A205,'SW 4, LSL 25'!A205),'SW 4, LSL 25'!A205)</f>
        <v>नुक्ताचीनी:नुक्ता+चीन+ी</v>
      </c>
    </row>
    <row r="206" spans="1:14">
      <c r="A206" t="s">
        <v>203</v>
      </c>
      <c r="B206">
        <f t="shared" si="15"/>
        <v>0</v>
      </c>
      <c r="C206">
        <v>0</v>
      </c>
      <c r="D206">
        <f t="shared" si="19"/>
        <v>1</v>
      </c>
      <c r="E206">
        <f>'SW 3, LSL 15'!E206</f>
        <v>0</v>
      </c>
      <c r="G206">
        <f t="shared" si="16"/>
        <v>0</v>
      </c>
      <c r="H206">
        <f t="shared" si="17"/>
        <v>0</v>
      </c>
      <c r="I206">
        <f t="shared" si="17"/>
        <v>0</v>
      </c>
      <c r="J206">
        <f t="shared" si="18"/>
        <v>0</v>
      </c>
      <c r="L206">
        <f>'SW 4, LSL INF'!C206</f>
        <v>0</v>
      </c>
      <c r="M206">
        <f>'SW 4, LSL 25'!C206</f>
        <v>0</v>
      </c>
      <c r="N206" t="str">
        <f>IF(M206=0,IF(L206=1,'SW 4, LSL INF'!A206,'SW 4, LSL 25'!A206),'SW 4, LSL 25'!A206)</f>
        <v>ज़िंदगियों:ज़िंदगियों</v>
      </c>
    </row>
    <row r="207" spans="1:14">
      <c r="A207" t="s">
        <v>423</v>
      </c>
      <c r="B207">
        <f t="shared" si="15"/>
        <v>2</v>
      </c>
      <c r="C207">
        <v>0</v>
      </c>
      <c r="D207">
        <f t="shared" si="19"/>
        <v>1</v>
      </c>
      <c r="E207">
        <f>'SW 3, LSL 15'!E207</f>
        <v>0</v>
      </c>
      <c r="G207">
        <f t="shared" si="16"/>
        <v>0</v>
      </c>
      <c r="H207">
        <f t="shared" si="17"/>
        <v>0</v>
      </c>
      <c r="I207">
        <f t="shared" si="17"/>
        <v>0</v>
      </c>
      <c r="J207">
        <f t="shared" si="18"/>
        <v>0</v>
      </c>
      <c r="L207">
        <f>'SW 4, LSL INF'!C207</f>
        <v>0</v>
      </c>
      <c r="M207">
        <f>'SW 4, LSL 25'!C207</f>
        <v>1</v>
      </c>
      <c r="N207" t="str">
        <f>IF(M207=0,IF(L207=1,'SW 4, LSL INF'!A207,'SW 4, LSL 25'!A207),'SW 4, LSL 25'!A207)</f>
        <v>प्रतिद्वंद्वी:प्रति+द्वंद+्व+ी</v>
      </c>
    </row>
    <row r="208" spans="1:14">
      <c r="A208" t="s">
        <v>318</v>
      </c>
      <c r="B208">
        <f t="shared" si="15"/>
        <v>1</v>
      </c>
      <c r="C208">
        <v>1</v>
      </c>
      <c r="D208">
        <f t="shared" si="19"/>
        <v>0</v>
      </c>
      <c r="E208">
        <f>'SW 3, LSL 15'!E208</f>
        <v>0</v>
      </c>
      <c r="G208">
        <f t="shared" si="16"/>
        <v>0</v>
      </c>
      <c r="H208">
        <f t="shared" si="17"/>
        <v>0</v>
      </c>
      <c r="I208">
        <f t="shared" si="17"/>
        <v>0</v>
      </c>
      <c r="J208">
        <f t="shared" si="18"/>
        <v>0</v>
      </c>
      <c r="L208">
        <f>'SW 4, LSL INF'!C208</f>
        <v>1</v>
      </c>
      <c r="M208">
        <f>'SW 4, LSL 25'!C208</f>
        <v>1</v>
      </c>
      <c r="N208" t="str">
        <f>IF(M208=0,IF(L208=1,'SW 4, LSL INF'!A208,'SW 4, LSL 25'!A208),'SW 4, LSL 25'!A208)</f>
        <v>निर्लिप्तता:निर्+लिप्त+ता</v>
      </c>
    </row>
    <row r="209" spans="1:14">
      <c r="A209" t="s">
        <v>206</v>
      </c>
      <c r="B209">
        <f t="shared" si="15"/>
        <v>0</v>
      </c>
      <c r="C209">
        <v>0</v>
      </c>
      <c r="D209">
        <f t="shared" si="19"/>
        <v>0</v>
      </c>
      <c r="E209">
        <f>'SW 3, LSL 15'!E209</f>
        <v>1</v>
      </c>
      <c r="G209">
        <f t="shared" si="16"/>
        <v>0</v>
      </c>
      <c r="H209">
        <f t="shared" si="17"/>
        <v>0</v>
      </c>
      <c r="I209">
        <f t="shared" si="17"/>
        <v>0</v>
      </c>
      <c r="J209">
        <f t="shared" si="18"/>
        <v>0</v>
      </c>
      <c r="L209">
        <f>'SW 4, LSL INF'!C209</f>
        <v>0</v>
      </c>
      <c r="M209">
        <f>'SW 4, LSL 25'!C209</f>
        <v>0</v>
      </c>
      <c r="N209" t="str">
        <f>IF(M209=0,IF(L209=1,'SW 4, LSL INF'!A209,'SW 4, LSL 25'!A209),'SW 4, LSL 25'!A209)</f>
        <v>फोटोग्राफरों:फोटो+ग्रा+फरों</v>
      </c>
    </row>
    <row r="210" spans="1:14">
      <c r="A210" t="s">
        <v>319</v>
      </c>
      <c r="B210">
        <f t="shared" si="15"/>
        <v>0</v>
      </c>
      <c r="C210">
        <v>0</v>
      </c>
      <c r="D210">
        <f t="shared" si="19"/>
        <v>0</v>
      </c>
      <c r="E210">
        <f>'SW 3, LSL 15'!E210</f>
        <v>0</v>
      </c>
      <c r="G210">
        <f t="shared" si="16"/>
        <v>0</v>
      </c>
      <c r="H210">
        <f t="shared" si="17"/>
        <v>0</v>
      </c>
      <c r="I210">
        <f t="shared" si="17"/>
        <v>0</v>
      </c>
      <c r="J210">
        <f t="shared" si="18"/>
        <v>0</v>
      </c>
      <c r="L210">
        <f>'SW 4, LSL INF'!C210</f>
        <v>0</v>
      </c>
      <c r="M210">
        <f>'SW 4, LSL 25'!C210</f>
        <v>0</v>
      </c>
      <c r="N210" t="str">
        <f>IF(M210=0,IF(L210=1,'SW 4, LSL INF'!A210,'SW 4, LSL 25'!A210),'SW 4, LSL 25'!A210)</f>
        <v>युक्तिसंगत:युक्त+िस+ं+गत</v>
      </c>
    </row>
    <row r="211" spans="1:14">
      <c r="A211" t="s">
        <v>208</v>
      </c>
      <c r="B211">
        <f t="shared" si="15"/>
        <v>0</v>
      </c>
      <c r="C211">
        <v>0</v>
      </c>
      <c r="D211">
        <f t="shared" si="19"/>
        <v>0</v>
      </c>
      <c r="E211">
        <f>'SW 3, LSL 15'!E211</f>
        <v>0</v>
      </c>
      <c r="G211">
        <f t="shared" si="16"/>
        <v>0</v>
      </c>
      <c r="H211">
        <f t="shared" si="17"/>
        <v>0</v>
      </c>
      <c r="I211">
        <f t="shared" si="17"/>
        <v>0</v>
      </c>
      <c r="J211">
        <f t="shared" si="18"/>
        <v>0</v>
      </c>
      <c r="L211">
        <f>'SW 4, LSL INF'!C211</f>
        <v>0</v>
      </c>
      <c r="M211">
        <f>'SW 4, LSL 25'!C211</f>
        <v>0</v>
      </c>
      <c r="N211" t="str">
        <f>IF(M211=0,IF(L211=1,'SW 4, LSL INF'!A211,'SW 4, LSL 25'!A211),'SW 4, LSL 25'!A211)</f>
        <v>युद्धविराम:युद्ध+वि+राम</v>
      </c>
    </row>
    <row r="212" spans="1:14">
      <c r="A212" t="s">
        <v>209</v>
      </c>
      <c r="B212">
        <f t="shared" si="15"/>
        <v>0</v>
      </c>
      <c r="C212">
        <v>0</v>
      </c>
      <c r="D212">
        <f t="shared" si="19"/>
        <v>0</v>
      </c>
      <c r="E212">
        <f>'SW 3, LSL 15'!E212</f>
        <v>0</v>
      </c>
      <c r="G212">
        <f t="shared" si="16"/>
        <v>0</v>
      </c>
      <c r="H212">
        <f t="shared" si="17"/>
        <v>0</v>
      </c>
      <c r="I212">
        <f t="shared" si="17"/>
        <v>0</v>
      </c>
      <c r="J212">
        <f t="shared" si="18"/>
        <v>0</v>
      </c>
      <c r="L212">
        <f>'SW 4, LSL INF'!C212</f>
        <v>0</v>
      </c>
      <c r="M212">
        <f>'SW 4, LSL 25'!C212</f>
        <v>0</v>
      </c>
      <c r="N212" t="str">
        <f>IF(M212=0,IF(L212=1,'SW 4, LSL INF'!A212,'SW 4, LSL 25'!A212),'SW 4, LSL 25'!A212)</f>
        <v>शोधार्थियों:शोध+ार्थियों</v>
      </c>
    </row>
    <row r="213" spans="1:14">
      <c r="A213" t="s">
        <v>210</v>
      </c>
      <c r="B213">
        <f t="shared" si="15"/>
        <v>0</v>
      </c>
      <c r="C213">
        <v>0</v>
      </c>
      <c r="D213">
        <f t="shared" si="19"/>
        <v>0</v>
      </c>
      <c r="E213">
        <f>'SW 3, LSL 15'!E213</f>
        <v>1</v>
      </c>
      <c r="G213">
        <f t="shared" si="16"/>
        <v>0</v>
      </c>
      <c r="H213">
        <f t="shared" si="17"/>
        <v>0</v>
      </c>
      <c r="I213">
        <f t="shared" si="17"/>
        <v>0</v>
      </c>
      <c r="J213">
        <f t="shared" si="18"/>
        <v>0</v>
      </c>
      <c r="L213">
        <f>'SW 4, LSL INF'!C213</f>
        <v>0</v>
      </c>
      <c r="M213">
        <f>'SW 4, LSL 25'!C213</f>
        <v>0</v>
      </c>
      <c r="N213" t="str">
        <f>IF(M213=0,IF(L213=1,'SW 4, LSL INF'!A213,'SW 4, LSL 25'!A213),'SW 4, LSL 25'!A213)</f>
        <v>डाइवर्सिफिकेशन:डाइव+र+्स+ि+फि+के+शन</v>
      </c>
    </row>
    <row r="214" spans="1:14">
      <c r="A214" t="s">
        <v>211</v>
      </c>
      <c r="B214">
        <f t="shared" si="15"/>
        <v>1</v>
      </c>
      <c r="C214">
        <v>1</v>
      </c>
      <c r="D214">
        <f t="shared" si="19"/>
        <v>1</v>
      </c>
      <c r="E214">
        <f>'SW 3, LSL 15'!E214</f>
        <v>1</v>
      </c>
      <c r="G214">
        <f t="shared" si="16"/>
        <v>1</v>
      </c>
      <c r="H214">
        <f t="shared" si="17"/>
        <v>1</v>
      </c>
      <c r="I214">
        <f t="shared" si="17"/>
        <v>1</v>
      </c>
      <c r="J214">
        <f t="shared" si="18"/>
        <v>1</v>
      </c>
      <c r="L214">
        <f>'SW 4, LSL INF'!C214</f>
        <v>1</v>
      </c>
      <c r="M214">
        <f>'SW 4, LSL 25'!C214</f>
        <v>1</v>
      </c>
      <c r="N214" t="str">
        <f>IF(M214=0,IF(L214=1,'SW 4, LSL INF'!A214,'SW 4, LSL 25'!A214),'SW 4, LSL 25'!A214)</f>
        <v>केलिफोर्निया:केलिफोर्निया</v>
      </c>
    </row>
    <row r="215" spans="1:14">
      <c r="A215" t="s">
        <v>212</v>
      </c>
      <c r="B215">
        <f t="shared" si="15"/>
        <v>0</v>
      </c>
      <c r="C215">
        <v>0</v>
      </c>
      <c r="D215">
        <f t="shared" si="19"/>
        <v>0</v>
      </c>
      <c r="E215">
        <f>'SW 3, LSL 15'!E215</f>
        <v>0</v>
      </c>
      <c r="G215">
        <f t="shared" si="16"/>
        <v>0</v>
      </c>
      <c r="H215">
        <f t="shared" si="17"/>
        <v>0</v>
      </c>
      <c r="I215">
        <f t="shared" si="17"/>
        <v>0</v>
      </c>
      <c r="J215">
        <f t="shared" si="18"/>
        <v>0</v>
      </c>
      <c r="L215">
        <f>'SW 4, LSL INF'!C215</f>
        <v>0</v>
      </c>
      <c r="M215">
        <f>'SW 4, LSL 25'!C215</f>
        <v>0</v>
      </c>
      <c r="N215" t="str">
        <f>IF(M215=0,IF(L215=1,'SW 4, LSL INF'!A215,'SW 4, LSL 25'!A215),'SW 4, LSL 25'!A215)</f>
        <v>निर्देशकों:निर्+देश+क+ों</v>
      </c>
    </row>
    <row r="216" spans="1:14">
      <c r="A216" t="s">
        <v>320</v>
      </c>
      <c r="B216">
        <f t="shared" si="15"/>
        <v>1</v>
      </c>
      <c r="C216">
        <v>1</v>
      </c>
      <c r="D216">
        <f t="shared" si="19"/>
        <v>0</v>
      </c>
      <c r="E216">
        <f>'SW 3, LSL 15'!E216</f>
        <v>0</v>
      </c>
      <c r="G216">
        <f t="shared" si="16"/>
        <v>0</v>
      </c>
      <c r="H216">
        <f t="shared" si="17"/>
        <v>0</v>
      </c>
      <c r="I216">
        <f t="shared" si="17"/>
        <v>0</v>
      </c>
      <c r="J216">
        <f t="shared" si="18"/>
        <v>0</v>
      </c>
      <c r="L216">
        <f>'SW 4, LSL INF'!C216</f>
        <v>1</v>
      </c>
      <c r="M216">
        <f>'SW 4, LSL 25'!C216</f>
        <v>1</v>
      </c>
      <c r="N216" t="str">
        <f>IF(M216=0,IF(L216=1,'SW 4, LSL INF'!A216,'SW 4, LSL 25'!A216),'SW 4, LSL 25'!A216)</f>
        <v>पंचायतनामा:पंचायत+नामा</v>
      </c>
    </row>
    <row r="217" spans="1:14">
      <c r="A217" t="s">
        <v>214</v>
      </c>
      <c r="B217">
        <f t="shared" si="15"/>
        <v>0</v>
      </c>
      <c r="C217">
        <v>0</v>
      </c>
      <c r="D217">
        <f t="shared" si="19"/>
        <v>0</v>
      </c>
      <c r="E217">
        <f>'SW 3, LSL 15'!E217</f>
        <v>0</v>
      </c>
      <c r="G217">
        <f t="shared" si="16"/>
        <v>0</v>
      </c>
      <c r="H217">
        <f t="shared" si="17"/>
        <v>0</v>
      </c>
      <c r="I217">
        <f t="shared" si="17"/>
        <v>0</v>
      </c>
      <c r="J217">
        <f t="shared" si="18"/>
        <v>0</v>
      </c>
      <c r="L217">
        <f>'SW 4, LSL INF'!C217</f>
        <v>0</v>
      </c>
      <c r="M217">
        <f>'SW 4, LSL 25'!C217</f>
        <v>0</v>
      </c>
      <c r="N217" t="str">
        <f>IF(M217=0,IF(L217=1,'SW 4, LSL INF'!A217,'SW 4, LSL 25'!A217),'SW 4, LSL 25'!A217)</f>
        <v>रियाजुद्दीन:रिया+ज+ुद्दीन</v>
      </c>
    </row>
    <row r="218" spans="1:14">
      <c r="A218" t="s">
        <v>425</v>
      </c>
      <c r="B218">
        <f t="shared" si="15"/>
        <v>2</v>
      </c>
      <c r="C218">
        <v>0</v>
      </c>
      <c r="D218">
        <f t="shared" si="19"/>
        <v>1</v>
      </c>
      <c r="E218">
        <f>'SW 3, LSL 15'!E218</f>
        <v>0</v>
      </c>
      <c r="G218">
        <f t="shared" si="16"/>
        <v>0</v>
      </c>
      <c r="H218">
        <f t="shared" si="17"/>
        <v>0</v>
      </c>
      <c r="I218">
        <f t="shared" si="17"/>
        <v>0</v>
      </c>
      <c r="J218">
        <f t="shared" si="18"/>
        <v>0</v>
      </c>
      <c r="L218">
        <f>'SW 4, LSL INF'!C218</f>
        <v>0</v>
      </c>
      <c r="M218">
        <f>'SW 4, LSL 25'!C218</f>
        <v>0</v>
      </c>
      <c r="N218" t="str">
        <f>IF(M218=0,IF(L218=1,'SW 4, LSL INF'!A218,'SW 4, LSL 25'!A218),'SW 4, LSL 25'!A218)</f>
        <v>विक्रमादित्य:वि+क्रम+ादि+त+्य</v>
      </c>
    </row>
    <row r="219" spans="1:14">
      <c r="A219" t="s">
        <v>426</v>
      </c>
      <c r="B219">
        <f t="shared" si="15"/>
        <v>1</v>
      </c>
      <c r="C219">
        <v>0</v>
      </c>
      <c r="D219">
        <f t="shared" si="19"/>
        <v>1</v>
      </c>
      <c r="E219">
        <f>'SW 3, LSL 15'!E219</f>
        <v>1</v>
      </c>
      <c r="G219">
        <f t="shared" si="16"/>
        <v>0</v>
      </c>
      <c r="H219">
        <f t="shared" si="17"/>
        <v>0</v>
      </c>
      <c r="I219">
        <f t="shared" si="17"/>
        <v>1</v>
      </c>
      <c r="J219">
        <f t="shared" si="18"/>
        <v>0</v>
      </c>
      <c r="L219">
        <f>'SW 4, LSL INF'!C219</f>
        <v>1</v>
      </c>
      <c r="M219">
        <f>'SW 4, LSL 25'!C219</f>
        <v>0</v>
      </c>
      <c r="N219" t="str">
        <f>IF(M219=0,IF(L219=1,'SW 4, LSL INF'!A219,'SW 4, LSL 25'!A219),'SW 4, LSL 25'!A219)</f>
        <v>कॉलेस्टरॉल:कॉलेस्टरॉल</v>
      </c>
    </row>
    <row r="220" spans="1:14">
      <c r="A220" t="s">
        <v>217</v>
      </c>
      <c r="B220">
        <f t="shared" si="15"/>
        <v>1</v>
      </c>
      <c r="C220">
        <v>1</v>
      </c>
      <c r="D220">
        <f t="shared" si="19"/>
        <v>0</v>
      </c>
      <c r="E220">
        <f>'SW 3, LSL 15'!E220</f>
        <v>0</v>
      </c>
      <c r="G220">
        <f t="shared" si="16"/>
        <v>0</v>
      </c>
      <c r="H220">
        <f t="shared" si="17"/>
        <v>0</v>
      </c>
      <c r="I220">
        <f t="shared" si="17"/>
        <v>0</v>
      </c>
      <c r="J220">
        <f t="shared" si="18"/>
        <v>0</v>
      </c>
      <c r="L220">
        <f>'SW 4, LSL INF'!C220</f>
        <v>1</v>
      </c>
      <c r="M220">
        <f>'SW 4, LSL 25'!C220</f>
        <v>1</v>
      </c>
      <c r="N220" t="str">
        <f>IF(M220=0,IF(L220=1,'SW 4, LSL INF'!A220,'SW 4, LSL 25'!A220),'SW 4, LSL 25'!A220)</f>
        <v>राज्यसत्ता:राज्य+सत्+ता</v>
      </c>
    </row>
    <row r="221" spans="1:14">
      <c r="A221" t="s">
        <v>427</v>
      </c>
      <c r="B221">
        <f t="shared" si="15"/>
        <v>2</v>
      </c>
      <c r="C221">
        <v>0</v>
      </c>
      <c r="D221">
        <f t="shared" si="19"/>
        <v>1</v>
      </c>
      <c r="E221">
        <f>'SW 3, LSL 15'!E221</f>
        <v>1</v>
      </c>
      <c r="G221">
        <f t="shared" si="16"/>
        <v>0</v>
      </c>
      <c r="H221">
        <f t="shared" si="17"/>
        <v>0</v>
      </c>
      <c r="I221">
        <f t="shared" si="17"/>
        <v>1</v>
      </c>
      <c r="J221">
        <f t="shared" si="18"/>
        <v>0</v>
      </c>
      <c r="L221">
        <f>'SW 4, LSL INF'!C221</f>
        <v>0</v>
      </c>
      <c r="M221">
        <f>'SW 4, LSL 25'!C221</f>
        <v>0</v>
      </c>
      <c r="N221" t="str">
        <f>IF(M221=0,IF(L221=1,'SW 4, LSL INF'!A221,'SW 4, LSL 25'!A221),'SW 4, LSL 25'!A221)</f>
        <v>ट्रांसफार्मर:ट्रांस+फार्म+र</v>
      </c>
    </row>
    <row r="222" spans="1:14">
      <c r="A222" t="s">
        <v>428</v>
      </c>
      <c r="B222">
        <f t="shared" si="15"/>
        <v>2</v>
      </c>
      <c r="C222">
        <v>0</v>
      </c>
      <c r="D222">
        <f t="shared" si="19"/>
        <v>1</v>
      </c>
      <c r="E222">
        <f>'SW 3, LSL 15'!E222</f>
        <v>1</v>
      </c>
      <c r="G222">
        <f t="shared" si="16"/>
        <v>0</v>
      </c>
      <c r="H222">
        <f t="shared" si="17"/>
        <v>0</v>
      </c>
      <c r="I222">
        <f t="shared" si="17"/>
        <v>1</v>
      </c>
      <c r="J222">
        <f t="shared" si="18"/>
        <v>0</v>
      </c>
      <c r="L222">
        <f>'SW 4, LSL INF'!C222</f>
        <v>0</v>
      </c>
      <c r="M222">
        <f>'SW 4, LSL 25'!C222</f>
        <v>0</v>
      </c>
      <c r="N222" t="str">
        <f>IF(M222=0,IF(L222=1,'SW 4, LSL INF'!A222,'SW 4, LSL 25'!A222),'SW 4, LSL 25'!A222)</f>
        <v>इलेक्ट्रिसिटी:इल+े+क्+ट्+रि+सिटी</v>
      </c>
    </row>
    <row r="223" spans="1:14">
      <c r="A223" t="s">
        <v>322</v>
      </c>
      <c r="B223">
        <f t="shared" si="15"/>
        <v>0</v>
      </c>
      <c r="C223">
        <v>0</v>
      </c>
      <c r="D223">
        <f t="shared" si="19"/>
        <v>0</v>
      </c>
      <c r="E223">
        <f>'SW 3, LSL 15'!E223</f>
        <v>1</v>
      </c>
      <c r="G223">
        <f t="shared" si="16"/>
        <v>0</v>
      </c>
      <c r="H223">
        <f t="shared" si="17"/>
        <v>0</v>
      </c>
      <c r="I223">
        <f t="shared" si="17"/>
        <v>0</v>
      </c>
      <c r="J223">
        <f t="shared" si="18"/>
        <v>0</v>
      </c>
      <c r="L223">
        <f>'SW 4, LSL INF'!C223</f>
        <v>0</v>
      </c>
      <c r="M223">
        <f>'SW 4, LSL 25'!C223</f>
        <v>0</v>
      </c>
      <c r="N223" t="str">
        <f>IF(M223=0,IF(L223=1,'SW 4, LSL INF'!A223,'SW 4, LSL 25'!A223),'SW 4, LSL 25'!A223)</f>
        <v>एडमिनिस्ट्रेटर:एडमिन+िस्ट+्र+े+टर</v>
      </c>
    </row>
    <row r="224" spans="1:14">
      <c r="A224" t="s">
        <v>221</v>
      </c>
      <c r="B224">
        <f t="shared" si="15"/>
        <v>0</v>
      </c>
      <c r="C224">
        <v>0</v>
      </c>
      <c r="D224">
        <f t="shared" si="19"/>
        <v>0</v>
      </c>
      <c r="E224">
        <f>'SW 3, LSL 15'!E224</f>
        <v>0</v>
      </c>
      <c r="G224">
        <f t="shared" si="16"/>
        <v>0</v>
      </c>
      <c r="H224">
        <f t="shared" si="17"/>
        <v>0</v>
      </c>
      <c r="I224">
        <f t="shared" si="17"/>
        <v>0</v>
      </c>
      <c r="J224">
        <f t="shared" si="18"/>
        <v>0</v>
      </c>
      <c r="L224">
        <f>'SW 4, LSL INF'!C224</f>
        <v>0</v>
      </c>
      <c r="M224">
        <f>'SW 4, LSL 25'!C224</f>
        <v>0</v>
      </c>
      <c r="N224" t="str">
        <f>IF(M224=0,IF(L224=1,'SW 4, LSL INF'!A224,'SW 4, LSL 25'!A224),'SW 4, LSL 25'!A224)</f>
        <v>पंचक्रोशीयात्रा:पं+चक्र+ो+श+ी+यात्रा</v>
      </c>
    </row>
    <row r="225" spans="1:14">
      <c r="A225" t="s">
        <v>430</v>
      </c>
      <c r="B225">
        <f t="shared" si="15"/>
        <v>2</v>
      </c>
      <c r="C225">
        <v>0</v>
      </c>
      <c r="D225">
        <f t="shared" si="19"/>
        <v>0</v>
      </c>
      <c r="E225">
        <f>'SW 3, LSL 15'!E225</f>
        <v>1</v>
      </c>
      <c r="G225">
        <f t="shared" si="16"/>
        <v>0</v>
      </c>
      <c r="H225">
        <f t="shared" si="17"/>
        <v>0</v>
      </c>
      <c r="I225">
        <f t="shared" si="17"/>
        <v>0</v>
      </c>
      <c r="J225">
        <f t="shared" si="18"/>
        <v>0</v>
      </c>
      <c r="L225">
        <f>'SW 4, LSL INF'!C225</f>
        <v>0</v>
      </c>
      <c r="M225">
        <f>'SW 4, LSL 25'!C225</f>
        <v>0</v>
      </c>
      <c r="N225" t="str">
        <f>IF(M225=0,IF(L225=1,'SW 4, LSL INF'!A225,'SW 4, LSL 25'!A225),'SW 4, LSL 25'!A225)</f>
        <v>आर्मस्ट्रॉन्ग:आर+्म+स्ट्+रॉ+न+्+ग</v>
      </c>
    </row>
    <row r="226" spans="1:14">
      <c r="A226" t="s">
        <v>223</v>
      </c>
      <c r="B226">
        <f t="shared" si="15"/>
        <v>0</v>
      </c>
      <c r="C226">
        <v>0</v>
      </c>
      <c r="D226">
        <f t="shared" si="19"/>
        <v>0</v>
      </c>
      <c r="E226">
        <f>'SW 3, LSL 15'!E226</f>
        <v>0</v>
      </c>
      <c r="G226">
        <f t="shared" si="16"/>
        <v>0</v>
      </c>
      <c r="H226">
        <f t="shared" si="17"/>
        <v>0</v>
      </c>
      <c r="I226">
        <f t="shared" si="17"/>
        <v>0</v>
      </c>
      <c r="J226">
        <f t="shared" si="18"/>
        <v>0</v>
      </c>
      <c r="L226">
        <f>'SW 4, LSL INF'!C226</f>
        <v>0</v>
      </c>
      <c r="M226">
        <f>'SW 4, LSL 25'!C226</f>
        <v>0</v>
      </c>
      <c r="N226" t="str">
        <f>IF(M226=0,IF(L226=1,'SW 4, LSL INF'!A226,'SW 4, LSL 25'!A226),'SW 4, LSL 25'!A226)</f>
        <v>सत्याग्रहियों:सत्+या+ग्रह+ियों</v>
      </c>
    </row>
    <row r="227" spans="1:14">
      <c r="A227" t="s">
        <v>382</v>
      </c>
      <c r="B227">
        <f t="shared" si="15"/>
        <v>0</v>
      </c>
      <c r="C227">
        <v>0</v>
      </c>
      <c r="D227">
        <f t="shared" si="19"/>
        <v>0</v>
      </c>
      <c r="E227">
        <f>'SW 3, LSL 15'!E227</f>
        <v>0</v>
      </c>
      <c r="G227">
        <f t="shared" si="16"/>
        <v>0</v>
      </c>
      <c r="H227">
        <f t="shared" si="17"/>
        <v>0</v>
      </c>
      <c r="I227">
        <f t="shared" si="17"/>
        <v>0</v>
      </c>
      <c r="J227">
        <f t="shared" si="18"/>
        <v>0</v>
      </c>
      <c r="L227">
        <f>'SW 4, LSL INF'!C227</f>
        <v>0</v>
      </c>
      <c r="M227">
        <f>'SW 4, LSL 25'!C227</f>
        <v>0</v>
      </c>
      <c r="N227" t="str">
        <f>IF(M227=0,IF(L227=1,'SW 4, LSL INF'!A227,'SW 4, LSL 25'!A227),'SW 4, LSL 25'!A227)</f>
        <v>साक्षात्कार:साक्षात+्का+र</v>
      </c>
    </row>
    <row r="228" spans="1:14">
      <c r="A228" t="s">
        <v>431</v>
      </c>
      <c r="B228">
        <f t="shared" si="15"/>
        <v>1</v>
      </c>
      <c r="C228">
        <v>0</v>
      </c>
      <c r="D228">
        <f t="shared" si="19"/>
        <v>1</v>
      </c>
      <c r="E228">
        <f>'SW 3, LSL 15'!E228</f>
        <v>1</v>
      </c>
      <c r="G228">
        <f t="shared" si="16"/>
        <v>0</v>
      </c>
      <c r="H228">
        <f t="shared" si="17"/>
        <v>0</v>
      </c>
      <c r="I228">
        <f t="shared" si="17"/>
        <v>1</v>
      </c>
      <c r="J228">
        <f t="shared" si="18"/>
        <v>0</v>
      </c>
      <c r="L228">
        <f>'SW 4, LSL INF'!C228</f>
        <v>1</v>
      </c>
      <c r="M228">
        <f>'SW 4, LSL 25'!C228</f>
        <v>0</v>
      </c>
      <c r="N228" t="str">
        <f>IF(M228=0,IF(L228=1,'SW 4, LSL INF'!A228,'SW 4, LSL 25'!A228),'SW 4, LSL 25'!A228)</f>
        <v>एप्टीट्यूड:एप्टीट्यूड</v>
      </c>
    </row>
    <row r="229" spans="1:14">
      <c r="A229" t="s">
        <v>226</v>
      </c>
      <c r="B229">
        <f t="shared" si="15"/>
        <v>0</v>
      </c>
      <c r="C229">
        <v>0</v>
      </c>
      <c r="D229">
        <f t="shared" si="19"/>
        <v>1</v>
      </c>
      <c r="E229">
        <f>'SW 3, LSL 15'!E229</f>
        <v>0</v>
      </c>
      <c r="G229">
        <f t="shared" si="16"/>
        <v>0</v>
      </c>
      <c r="H229">
        <f t="shared" si="17"/>
        <v>0</v>
      </c>
      <c r="I229">
        <f t="shared" si="17"/>
        <v>0</v>
      </c>
      <c r="J229">
        <f t="shared" si="18"/>
        <v>0</v>
      </c>
      <c r="L229">
        <f>'SW 4, LSL INF'!C229</f>
        <v>0</v>
      </c>
      <c r="M229">
        <f>'SW 4, LSL 25'!C229</f>
        <v>0</v>
      </c>
      <c r="N229" t="str">
        <f>IF(M229=0,IF(L229=1,'SW 4, LSL INF'!A229,'SW 4, LSL 25'!A229),'SW 4, LSL 25'!A229)</f>
        <v>नकारात्‍मक:नकारात्‍मक</v>
      </c>
    </row>
    <row r="230" spans="1:14">
      <c r="A230" t="s">
        <v>383</v>
      </c>
      <c r="B230">
        <f t="shared" si="15"/>
        <v>0</v>
      </c>
      <c r="C230">
        <v>0</v>
      </c>
      <c r="D230">
        <f t="shared" si="19"/>
        <v>0</v>
      </c>
      <c r="E230">
        <f>'SW 3, LSL 15'!E230</f>
        <v>0</v>
      </c>
      <c r="G230">
        <f t="shared" si="16"/>
        <v>0</v>
      </c>
      <c r="H230">
        <f t="shared" si="17"/>
        <v>0</v>
      </c>
      <c r="I230">
        <f t="shared" si="17"/>
        <v>0</v>
      </c>
      <c r="J230">
        <f t="shared" si="18"/>
        <v>0</v>
      </c>
      <c r="L230">
        <f>'SW 4, LSL INF'!C230</f>
        <v>0</v>
      </c>
      <c r="M230">
        <f>'SW 4, LSL 25'!C230</f>
        <v>0</v>
      </c>
      <c r="N230" t="str">
        <f>IF(M230=0,IF(L230=1,'SW 4, LSL INF'!A230,'SW 4, LSL 25'!A230),'SW 4, LSL 25'!A230)</f>
        <v>पदोन्नतियां:पदोन्नत+ियां</v>
      </c>
    </row>
    <row r="231" spans="1:14">
      <c r="A231" t="s">
        <v>323</v>
      </c>
      <c r="B231">
        <f t="shared" si="15"/>
        <v>1</v>
      </c>
      <c r="C231">
        <v>1</v>
      </c>
      <c r="D231">
        <f t="shared" si="19"/>
        <v>0</v>
      </c>
      <c r="E231">
        <f>'SW 3, LSL 15'!E231</f>
        <v>0</v>
      </c>
      <c r="G231">
        <f t="shared" si="16"/>
        <v>0</v>
      </c>
      <c r="H231">
        <f t="shared" si="17"/>
        <v>0</v>
      </c>
      <c r="I231">
        <f t="shared" si="17"/>
        <v>0</v>
      </c>
      <c r="J231">
        <f t="shared" si="18"/>
        <v>0</v>
      </c>
      <c r="L231">
        <f>'SW 4, LSL INF'!C231</f>
        <v>1</v>
      </c>
      <c r="M231">
        <f>'SW 4, LSL 25'!C231</f>
        <v>1</v>
      </c>
      <c r="N231" t="str">
        <f>IF(M231=0,IF(L231=1,'SW 4, LSL INF'!A231,'SW 4, LSL 25'!A231),'SW 4, LSL 25'!A231)</f>
        <v>सांध्यकालीन:सांध्य+काल+ीन</v>
      </c>
    </row>
    <row r="232" spans="1:14">
      <c r="A232" t="s">
        <v>384</v>
      </c>
      <c r="B232">
        <f t="shared" si="15"/>
        <v>0</v>
      </c>
      <c r="C232">
        <v>0</v>
      </c>
      <c r="D232">
        <f t="shared" si="19"/>
        <v>0</v>
      </c>
      <c r="E232">
        <f>'SW 3, LSL 15'!E232</f>
        <v>0</v>
      </c>
      <c r="G232">
        <f t="shared" si="16"/>
        <v>0</v>
      </c>
      <c r="H232">
        <f t="shared" si="17"/>
        <v>0</v>
      </c>
      <c r="I232">
        <f t="shared" si="17"/>
        <v>0</v>
      </c>
      <c r="J232">
        <f t="shared" si="18"/>
        <v>0</v>
      </c>
      <c r="L232">
        <f>'SW 4, LSL INF'!C232</f>
        <v>0</v>
      </c>
      <c r="M232">
        <f>'SW 4, LSL 25'!C232</f>
        <v>0</v>
      </c>
      <c r="N232" t="str">
        <f>IF(M232=0,IF(L232=1,'SW 4, LSL INF'!A232,'SW 4, LSL 25'!A232),'SW 4, LSL 25'!A232)</f>
        <v>निदर्ेशकों:निदर्ेशक+ों</v>
      </c>
    </row>
    <row r="233" spans="1:14">
      <c r="A233" t="s">
        <v>230</v>
      </c>
      <c r="B233">
        <f t="shared" si="15"/>
        <v>0</v>
      </c>
      <c r="C233">
        <v>0</v>
      </c>
      <c r="D233">
        <f t="shared" si="19"/>
        <v>0</v>
      </c>
      <c r="E233">
        <f>'SW 3, LSL 15'!E233</f>
        <v>0</v>
      </c>
      <c r="G233">
        <f t="shared" si="16"/>
        <v>0</v>
      </c>
      <c r="H233">
        <f t="shared" si="17"/>
        <v>0</v>
      </c>
      <c r="I233">
        <f t="shared" si="17"/>
        <v>0</v>
      </c>
      <c r="J233">
        <f t="shared" si="18"/>
        <v>0</v>
      </c>
      <c r="L233">
        <f>'SW 4, LSL INF'!C233</f>
        <v>0</v>
      </c>
      <c r="M233">
        <f>'SW 4, LSL 25'!C233</f>
        <v>0</v>
      </c>
      <c r="N233" t="str">
        <f>IF(M233=0,IF(L233=1,'SW 4, LSL INF'!A233,'SW 4, LSL 25'!A233),'SW 4, LSL 25'!A233)</f>
        <v>निशानेबाजी:निशा+ने+बाजी</v>
      </c>
    </row>
    <row r="234" spans="1:14">
      <c r="A234" t="s">
        <v>324</v>
      </c>
      <c r="B234">
        <f t="shared" si="15"/>
        <v>0</v>
      </c>
      <c r="C234">
        <v>0</v>
      </c>
      <c r="D234">
        <f t="shared" si="19"/>
        <v>0</v>
      </c>
      <c r="E234">
        <f>'SW 3, LSL 15'!E234</f>
        <v>0</v>
      </c>
      <c r="G234">
        <f t="shared" si="16"/>
        <v>0</v>
      </c>
      <c r="H234">
        <f t="shared" si="17"/>
        <v>0</v>
      </c>
      <c r="I234">
        <f t="shared" si="17"/>
        <v>0</v>
      </c>
      <c r="J234">
        <f t="shared" si="18"/>
        <v>0</v>
      </c>
      <c r="L234">
        <f>'SW 4, LSL INF'!C234</f>
        <v>0</v>
      </c>
      <c r="M234">
        <f>'SW 4, LSL 25'!C234</f>
        <v>0</v>
      </c>
      <c r="N234" t="str">
        <f>IF(M234=0,IF(L234=1,'SW 4, LSL INF'!A234,'SW 4, LSL 25'!A234),'SW 4, LSL 25'!A234)</f>
        <v>प्रतिनियुक्त:प्रति+नि+युक्त</v>
      </c>
    </row>
    <row r="235" spans="1:14">
      <c r="A235" t="s">
        <v>325</v>
      </c>
      <c r="B235">
        <f t="shared" si="15"/>
        <v>1</v>
      </c>
      <c r="C235">
        <v>1</v>
      </c>
      <c r="D235">
        <f t="shared" si="19"/>
        <v>0</v>
      </c>
      <c r="E235">
        <f>'SW 3, LSL 15'!E235</f>
        <v>0</v>
      </c>
      <c r="G235">
        <f t="shared" si="16"/>
        <v>0</v>
      </c>
      <c r="H235">
        <f t="shared" si="17"/>
        <v>0</v>
      </c>
      <c r="I235">
        <f t="shared" si="17"/>
        <v>0</v>
      </c>
      <c r="J235">
        <f t="shared" si="18"/>
        <v>0</v>
      </c>
      <c r="L235">
        <f>'SW 4, LSL INF'!C235</f>
        <v>1</v>
      </c>
      <c r="M235">
        <f>'SW 4, LSL 25'!C235</f>
        <v>1</v>
      </c>
      <c r="N235" t="str">
        <f>IF(M235=0,IF(L235=1,'SW 4, LSL INF'!A235,'SW 4, LSL 25'!A235),'SW 4, LSL 25'!A235)</f>
        <v>हत्याकाण्ड:हत्या+काण्ड</v>
      </c>
    </row>
    <row r="236" spans="1:14">
      <c r="A236" t="s">
        <v>432</v>
      </c>
      <c r="B236">
        <f t="shared" si="15"/>
        <v>2</v>
      </c>
      <c r="C236">
        <v>0</v>
      </c>
      <c r="D236">
        <f t="shared" si="19"/>
        <v>1</v>
      </c>
      <c r="E236">
        <f>'SW 3, LSL 15'!E236</f>
        <v>0</v>
      </c>
      <c r="G236">
        <f t="shared" si="16"/>
        <v>0</v>
      </c>
      <c r="H236">
        <f t="shared" si="17"/>
        <v>0</v>
      </c>
      <c r="I236">
        <f t="shared" si="17"/>
        <v>0</v>
      </c>
      <c r="J236">
        <f t="shared" si="18"/>
        <v>0</v>
      </c>
      <c r="L236">
        <f>'SW 4, LSL INF'!C236</f>
        <v>0</v>
      </c>
      <c r="M236">
        <f>'SW 4, LSL 25'!C236</f>
        <v>0</v>
      </c>
      <c r="N236" t="str">
        <f>IF(M236=0,IF(L236=1,'SW 4, LSL INF'!A236,'SW 4, LSL 25'!A236),'SW 4, LSL 25'!A236)</f>
        <v>साप्रदायिक:सा+प्रद+ाय+िक</v>
      </c>
    </row>
    <row r="237" spans="1:14">
      <c r="A237" t="s">
        <v>326</v>
      </c>
      <c r="B237">
        <f t="shared" si="15"/>
        <v>1</v>
      </c>
      <c r="C237">
        <v>1</v>
      </c>
      <c r="D237">
        <f t="shared" si="19"/>
        <v>0</v>
      </c>
      <c r="E237">
        <f>'SW 3, LSL 15'!E237</f>
        <v>0</v>
      </c>
      <c r="G237">
        <f t="shared" si="16"/>
        <v>0</v>
      </c>
      <c r="H237">
        <f t="shared" si="17"/>
        <v>0</v>
      </c>
      <c r="I237">
        <f t="shared" si="17"/>
        <v>0</v>
      </c>
      <c r="J237">
        <f t="shared" si="18"/>
        <v>0</v>
      </c>
      <c r="L237">
        <f>'SW 4, LSL INF'!C237</f>
        <v>1</v>
      </c>
      <c r="M237">
        <f>'SW 4, LSL 25'!C237</f>
        <v>1</v>
      </c>
      <c r="N237" t="str">
        <f>IF(M237=0,IF(L237=1,'SW 4, LSL INF'!A237,'SW 4, LSL 25'!A237),'SW 4, LSL 25'!A237)</f>
        <v>गैरजिम्मेदार:गैर+जिम्मे+दार</v>
      </c>
    </row>
    <row r="238" spans="1:14">
      <c r="A238" t="s">
        <v>235</v>
      </c>
      <c r="B238">
        <f t="shared" si="15"/>
        <v>0</v>
      </c>
      <c r="C238">
        <v>0</v>
      </c>
      <c r="D238">
        <f t="shared" si="19"/>
        <v>0</v>
      </c>
      <c r="E238">
        <f>'SW 3, LSL 15'!E238</f>
        <v>0</v>
      </c>
      <c r="G238">
        <f t="shared" si="16"/>
        <v>0</v>
      </c>
      <c r="H238">
        <f t="shared" si="17"/>
        <v>0</v>
      </c>
      <c r="I238">
        <f t="shared" si="17"/>
        <v>0</v>
      </c>
      <c r="J238">
        <f t="shared" si="18"/>
        <v>0</v>
      </c>
      <c r="L238">
        <f>'SW 4, LSL INF'!C238</f>
        <v>0</v>
      </c>
      <c r="M238">
        <f>'SW 4, LSL 25'!C238</f>
        <v>0</v>
      </c>
      <c r="N238" t="str">
        <f>IF(M238=0,IF(L238=1,'SW 4, LSL INF'!A238,'SW 4, LSL 25'!A238),'SW 4, LSL 25'!A238)</f>
        <v>वेश्यावृत्ति:वे+श+्या+वृत्ति</v>
      </c>
    </row>
    <row r="239" spans="1:14">
      <c r="A239" t="s">
        <v>236</v>
      </c>
      <c r="B239">
        <f t="shared" si="15"/>
        <v>1</v>
      </c>
      <c r="C239">
        <v>1</v>
      </c>
      <c r="D239">
        <f t="shared" si="19"/>
        <v>0</v>
      </c>
      <c r="E239">
        <f>'SW 3, LSL 15'!E239</f>
        <v>0</v>
      </c>
      <c r="G239">
        <f t="shared" si="16"/>
        <v>0</v>
      </c>
      <c r="H239">
        <f t="shared" si="17"/>
        <v>0</v>
      </c>
      <c r="I239">
        <f t="shared" si="17"/>
        <v>0</v>
      </c>
      <c r="J239">
        <f t="shared" si="18"/>
        <v>0</v>
      </c>
      <c r="L239">
        <f>'SW 4, LSL INF'!C239</f>
        <v>1</v>
      </c>
      <c r="M239">
        <f>'SW 4, LSL 25'!C239</f>
        <v>1</v>
      </c>
      <c r="N239" t="str">
        <f>IF(M239=0,IF(L239=1,'SW 4, LSL INF'!A239,'SW 4, LSL 25'!A239),'SW 4, LSL 25'!A239)</f>
        <v>श्रीमद्भगवत:श्री+म+द्+भगवत</v>
      </c>
    </row>
    <row r="240" spans="1:14">
      <c r="A240" t="s">
        <v>433</v>
      </c>
      <c r="B240">
        <f t="shared" si="15"/>
        <v>2</v>
      </c>
      <c r="C240">
        <v>0</v>
      </c>
      <c r="D240">
        <f t="shared" si="19"/>
        <v>1</v>
      </c>
      <c r="E240">
        <f>'SW 3, LSL 15'!E240</f>
        <v>0</v>
      </c>
      <c r="G240">
        <f t="shared" si="16"/>
        <v>0</v>
      </c>
      <c r="H240">
        <f t="shared" si="17"/>
        <v>0</v>
      </c>
      <c r="I240">
        <f t="shared" si="17"/>
        <v>0</v>
      </c>
      <c r="J240">
        <f t="shared" si="18"/>
        <v>0</v>
      </c>
      <c r="L240">
        <f>'SW 4, LSL INF'!C240</f>
        <v>0</v>
      </c>
      <c r="M240">
        <f>'SW 4, LSL 25'!C240</f>
        <v>1</v>
      </c>
      <c r="N240" t="str">
        <f>IF(M240=0,IF(L240=1,'SW 4, LSL INF'!A240,'SW 4, LSL 25'!A240),'SW 4, LSL 25'!A240)</f>
        <v>निर्मात्री:निर्+मात्र+ी</v>
      </c>
    </row>
    <row r="241" spans="1:14">
      <c r="A241" t="s">
        <v>238</v>
      </c>
      <c r="B241">
        <f t="shared" si="15"/>
        <v>1</v>
      </c>
      <c r="C241">
        <v>1</v>
      </c>
      <c r="D241">
        <f t="shared" si="19"/>
        <v>0</v>
      </c>
      <c r="E241">
        <f>'SW 3, LSL 15'!E241</f>
        <v>0</v>
      </c>
      <c r="G241">
        <f t="shared" si="16"/>
        <v>0</v>
      </c>
      <c r="H241">
        <f t="shared" si="17"/>
        <v>0</v>
      </c>
      <c r="I241">
        <f t="shared" si="17"/>
        <v>0</v>
      </c>
      <c r="J241">
        <f t="shared" si="18"/>
        <v>0</v>
      </c>
      <c r="L241">
        <f>'SW 4, LSL INF'!C241</f>
        <v>1</v>
      </c>
      <c r="M241">
        <f>'SW 4, LSL 25'!C241</f>
        <v>1</v>
      </c>
      <c r="N241" t="str">
        <f>IF(M241=0,IF(L241=1,'SW 4, LSL INF'!A241,'SW 4, LSL 25'!A241),'SW 4, LSL 25'!A241)</f>
        <v>राष्ट्रवाद:राष्ट्र+वाद</v>
      </c>
    </row>
    <row r="242" spans="1:14">
      <c r="A242" t="s">
        <v>239</v>
      </c>
      <c r="B242">
        <f t="shared" si="15"/>
        <v>1</v>
      </c>
      <c r="C242">
        <v>1</v>
      </c>
      <c r="D242">
        <f t="shared" si="19"/>
        <v>0</v>
      </c>
      <c r="E242">
        <f>'SW 3, LSL 15'!E242</f>
        <v>0</v>
      </c>
      <c r="G242">
        <f t="shared" si="16"/>
        <v>0</v>
      </c>
      <c r="H242">
        <f t="shared" si="17"/>
        <v>0</v>
      </c>
      <c r="I242">
        <f t="shared" si="17"/>
        <v>0</v>
      </c>
      <c r="J242">
        <f t="shared" si="18"/>
        <v>0</v>
      </c>
      <c r="L242">
        <f>'SW 4, LSL INF'!C242</f>
        <v>1</v>
      </c>
      <c r="M242">
        <f>'SW 4, LSL 25'!C242</f>
        <v>1</v>
      </c>
      <c r="N242" t="str">
        <f>IF(M242=0,IF(L242=1,'SW 4, LSL INF'!A242,'SW 4, LSL 25'!A242),'SW 4, LSL 25'!A242)</f>
        <v>प्रधानसचिव:प्रधान+सचिव</v>
      </c>
    </row>
    <row r="243" spans="1:14">
      <c r="A243" t="s">
        <v>385</v>
      </c>
      <c r="B243">
        <f t="shared" si="15"/>
        <v>0</v>
      </c>
      <c r="C243">
        <v>0</v>
      </c>
      <c r="D243">
        <f t="shared" si="19"/>
        <v>0</v>
      </c>
      <c r="E243">
        <f>'SW 3, LSL 15'!E243</f>
        <v>0</v>
      </c>
      <c r="G243">
        <f t="shared" si="16"/>
        <v>0</v>
      </c>
      <c r="H243">
        <f t="shared" si="17"/>
        <v>0</v>
      </c>
      <c r="I243">
        <f t="shared" si="17"/>
        <v>0</v>
      </c>
      <c r="J243">
        <f t="shared" si="18"/>
        <v>0</v>
      </c>
      <c r="L243">
        <f>'SW 4, LSL INF'!C243</f>
        <v>0</v>
      </c>
      <c r="M243">
        <f>'SW 4, LSL 25'!C243</f>
        <v>0</v>
      </c>
      <c r="N243" t="str">
        <f>IF(M243=0,IF(L243=1,'SW 4, LSL INF'!A243,'SW 4, LSL 25'!A243),'SW 4, LSL 25'!A243)</f>
        <v>जीवनपर्यन्त:जीवन+पर्यन्त</v>
      </c>
    </row>
    <row r="244" spans="1:14">
      <c r="A244" t="s">
        <v>241</v>
      </c>
      <c r="B244">
        <f t="shared" si="15"/>
        <v>1</v>
      </c>
      <c r="C244">
        <v>1</v>
      </c>
      <c r="D244">
        <f t="shared" si="19"/>
        <v>0</v>
      </c>
      <c r="E244">
        <f>'SW 3, LSL 15'!E244</f>
        <v>0</v>
      </c>
      <c r="G244">
        <f t="shared" si="16"/>
        <v>0</v>
      </c>
      <c r="H244">
        <f t="shared" si="17"/>
        <v>0</v>
      </c>
      <c r="I244">
        <f t="shared" si="17"/>
        <v>0</v>
      </c>
      <c r="J244">
        <f t="shared" si="18"/>
        <v>0</v>
      </c>
      <c r="L244">
        <f>'SW 4, LSL INF'!C244</f>
        <v>1</v>
      </c>
      <c r="M244">
        <f>'SW 4, LSL 25'!C244</f>
        <v>1</v>
      </c>
      <c r="N244" t="str">
        <f>IF(M244=0,IF(L244=1,'SW 4, LSL INF'!A244,'SW 4, LSL 25'!A244),'SW 4, LSL 25'!A244)</f>
        <v>निम्नलिखित:निम्न+लिख+ित</v>
      </c>
    </row>
    <row r="245" spans="1:14">
      <c r="A245" t="s">
        <v>242</v>
      </c>
      <c r="B245">
        <f t="shared" si="15"/>
        <v>0</v>
      </c>
      <c r="C245">
        <v>0</v>
      </c>
      <c r="D245">
        <f t="shared" si="19"/>
        <v>1</v>
      </c>
      <c r="E245">
        <f>'SW 3, LSL 15'!E245</f>
        <v>0</v>
      </c>
      <c r="G245">
        <f t="shared" si="16"/>
        <v>0</v>
      </c>
      <c r="H245">
        <f t="shared" si="17"/>
        <v>0</v>
      </c>
      <c r="I245">
        <f t="shared" si="17"/>
        <v>0</v>
      </c>
      <c r="J245">
        <f t="shared" si="18"/>
        <v>0</v>
      </c>
      <c r="L245">
        <f>'SW 4, LSL INF'!C245</f>
        <v>0</v>
      </c>
      <c r="M245">
        <f>'SW 4, LSL 25'!C245</f>
        <v>0</v>
      </c>
      <c r="N245" t="str">
        <f>IF(M245=0,IF(L245=1,'SW 4, LSL INF'!A245,'SW 4, LSL 25'!A245),'SW 4, LSL 25'!A245)</f>
        <v>शुभाकांक्षी:शुभाकांक्षी</v>
      </c>
    </row>
    <row r="246" spans="1:14">
      <c r="A246" t="s">
        <v>386</v>
      </c>
      <c r="B246">
        <f t="shared" si="15"/>
        <v>1</v>
      </c>
      <c r="C246">
        <v>1</v>
      </c>
      <c r="D246">
        <f t="shared" si="19"/>
        <v>0</v>
      </c>
      <c r="E246">
        <f>'SW 3, LSL 15'!E246</f>
        <v>0</v>
      </c>
      <c r="G246">
        <f t="shared" si="16"/>
        <v>0</v>
      </c>
      <c r="H246">
        <f t="shared" si="17"/>
        <v>0</v>
      </c>
      <c r="I246">
        <f t="shared" si="17"/>
        <v>0</v>
      </c>
      <c r="J246">
        <f t="shared" si="18"/>
        <v>0</v>
      </c>
      <c r="L246">
        <f>'SW 4, LSL INF'!C246</f>
        <v>1</v>
      </c>
      <c r="M246">
        <f>'SW 4, LSL 25'!C246</f>
        <v>1</v>
      </c>
      <c r="N246" t="str">
        <f>IF(M246=0,IF(L246=1,'SW 4, LSL INF'!A246,'SW 4, LSL 25'!A246),'SW 4, LSL 25'!A246)</f>
        <v>पर्याप्तता:पर्याप्त+ता</v>
      </c>
    </row>
    <row r="247" spans="1:14">
      <c r="A247" t="s">
        <v>387</v>
      </c>
      <c r="B247">
        <f t="shared" si="15"/>
        <v>1</v>
      </c>
      <c r="C247">
        <v>1</v>
      </c>
      <c r="D247">
        <f t="shared" si="19"/>
        <v>0</v>
      </c>
      <c r="E247">
        <f>'SW 3, LSL 15'!E247</f>
        <v>0</v>
      </c>
      <c r="G247">
        <f t="shared" si="16"/>
        <v>0</v>
      </c>
      <c r="H247">
        <f t="shared" si="17"/>
        <v>0</v>
      </c>
      <c r="I247">
        <f t="shared" si="17"/>
        <v>0</v>
      </c>
      <c r="J247">
        <f t="shared" si="18"/>
        <v>0</v>
      </c>
      <c r="L247">
        <f>'SW 4, LSL INF'!C247</f>
        <v>1</v>
      </c>
      <c r="M247">
        <f>'SW 4, LSL 25'!C247</f>
        <v>1</v>
      </c>
      <c r="N247" t="str">
        <f>IF(M247=0,IF(L247=1,'SW 4, LSL INF'!A247,'SW 4, LSL 25'!A247),'SW 4, LSL 25'!A247)</f>
        <v>बर्खास्तगी:बर्खास्त+गी</v>
      </c>
    </row>
  </sheetData>
  <conditionalFormatting sqref="B2:B247">
    <cfRule type="cellIs" dxfId="2" priority="1" operator="equal">
      <formula>0</formula>
    </cfRule>
    <cfRule type="cellIs" dxfId="1" priority="2" operator="equal">
      <formula>1</formula>
    </cfRule>
    <cfRule type="cellIs" dxfId="0" priority="3" operator="equal">
      <formula>2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47"/>
  <sheetViews>
    <sheetView workbookViewId="0">
      <pane ySplit="1" topLeftCell="A112" activePane="bottomLeft" state="frozen"/>
      <selection pane="bottomLeft" activeCell="A112" sqref="A112"/>
    </sheetView>
  </sheetViews>
  <sheetFormatPr defaultRowHeight="15"/>
  <cols>
    <col min="1" max="1" width="39.28515625" bestFit="1" customWidth="1"/>
    <col min="2" max="2" width="2" bestFit="1" customWidth="1"/>
  </cols>
  <sheetData>
    <row r="1" spans="1:14">
      <c r="A1" t="s">
        <v>246</v>
      </c>
      <c r="C1" t="s">
        <v>245</v>
      </c>
      <c r="D1" t="s">
        <v>247</v>
      </c>
      <c r="E1" t="s">
        <v>329</v>
      </c>
      <c r="G1" t="s">
        <v>341</v>
      </c>
      <c r="H1" t="s">
        <v>340</v>
      </c>
      <c r="I1" t="s">
        <v>339</v>
      </c>
      <c r="J1" t="s">
        <v>338</v>
      </c>
      <c r="L1" t="s">
        <v>349</v>
      </c>
      <c r="M1" t="s">
        <v>350</v>
      </c>
      <c r="N1" t="s">
        <v>327</v>
      </c>
    </row>
    <row r="2" spans="1:14">
      <c r="A2" t="s">
        <v>390</v>
      </c>
      <c r="B2">
        <f>IF(OR(M2=1,L2=1),IF(A2=N2,1,2),IF(A2=N2,0,2))</f>
        <v>2</v>
      </c>
      <c r="C2">
        <v>1</v>
      </c>
      <c r="D2">
        <f>IF(ISERROR(SEARCH("+",A2)),1,0)</f>
        <v>0</v>
      </c>
      <c r="E2">
        <f>'SW 3, LSL 15'!E2</f>
        <v>1</v>
      </c>
      <c r="G2">
        <f>C2*E2</f>
        <v>1</v>
      </c>
      <c r="H2">
        <f>C2*D2</f>
        <v>0</v>
      </c>
      <c r="I2">
        <f>D2*E2</f>
        <v>0</v>
      </c>
      <c r="J2">
        <f>C2*D2*E2</f>
        <v>0</v>
      </c>
      <c r="L2">
        <f>'SW 3, LSL 15'!C2</f>
        <v>0</v>
      </c>
      <c r="M2">
        <f>'SW 4, LSL 20'!C2</f>
        <v>0</v>
      </c>
      <c r="N2" t="str">
        <f>IF(M2=0,IF(L2=1,'SW 3, LSL 15'!A2,'SW 4, LSL 20'!A2),'SW 4, LSL 20'!A2)</f>
        <v>कॉर्पोरेशनों:कॉर्प+ो+र+ेशन+ों</v>
      </c>
    </row>
    <row r="3" spans="1:14">
      <c r="A3" t="s">
        <v>391</v>
      </c>
      <c r="B3">
        <f t="shared" ref="B3:B66" si="0">IF(OR(M3=1,L3=1),IF(A3=N3,1,2),IF(A3=N3,0,2))</f>
        <v>2</v>
      </c>
      <c r="C3">
        <v>0</v>
      </c>
      <c r="D3">
        <f>IF(ISERROR(SEARCH("+",A3)),1,0)</f>
        <v>1</v>
      </c>
      <c r="E3">
        <f>'SW 3, LSL 15'!E3</f>
        <v>1</v>
      </c>
      <c r="G3">
        <f t="shared" ref="G3:G66" si="1">C3*E3</f>
        <v>0</v>
      </c>
      <c r="H3">
        <f t="shared" ref="H3:I66" si="2">C3*D3</f>
        <v>0</v>
      </c>
      <c r="I3">
        <f t="shared" si="2"/>
        <v>1</v>
      </c>
      <c r="J3">
        <f t="shared" ref="J3:J66" si="3">C3*D3*E3</f>
        <v>0</v>
      </c>
      <c r="L3">
        <f>'SW 3, LSL 15'!C3</f>
        <v>0</v>
      </c>
      <c r="M3">
        <f>'SW 4, LSL 20'!C3</f>
        <v>0</v>
      </c>
      <c r="N3" t="str">
        <f>IF(M3=0,IF(L3=1,'SW 3, LSL 15'!A3,'SW 4, LSL 20'!A3),'SW 4, LSL 20'!A3)</f>
        <v>न्यूक्लियस:न्यू+क+्+ल+िय+स</v>
      </c>
    </row>
    <row r="4" spans="1:14">
      <c r="A4" t="s">
        <v>249</v>
      </c>
      <c r="B4">
        <f t="shared" si="0"/>
        <v>0</v>
      </c>
      <c r="C4">
        <v>0</v>
      </c>
      <c r="D4">
        <f t="shared" ref="D4:D67" si="4">IF(ISERROR(SEARCH("+",A4)),1,0)</f>
        <v>0</v>
      </c>
      <c r="E4">
        <f>'SW 3, LSL 15'!E4</f>
        <v>1</v>
      </c>
      <c r="G4">
        <f t="shared" si="1"/>
        <v>0</v>
      </c>
      <c r="H4">
        <f t="shared" si="2"/>
        <v>0</v>
      </c>
      <c r="I4">
        <f t="shared" si="2"/>
        <v>0</v>
      </c>
      <c r="J4">
        <f t="shared" si="3"/>
        <v>0</v>
      </c>
      <c r="L4">
        <f>'SW 3, LSL 15'!C4</f>
        <v>0</v>
      </c>
      <c r="M4">
        <f>'SW 4, LSL 20'!C4</f>
        <v>0</v>
      </c>
      <c r="N4" t="str">
        <f>IF(M4=0,IF(L4=1,'SW 3, LSL 15'!A4,'SW 4, LSL 20'!A4),'SW 4, LSL 20'!A4)</f>
        <v>न्यूक्लियर:न्यू+क्लियर</v>
      </c>
    </row>
    <row r="5" spans="1:14">
      <c r="A5" t="s">
        <v>392</v>
      </c>
      <c r="B5">
        <f t="shared" si="0"/>
        <v>2</v>
      </c>
      <c r="C5">
        <v>0</v>
      </c>
      <c r="D5">
        <f t="shared" si="4"/>
        <v>0</v>
      </c>
      <c r="E5">
        <f>'SW 3, LSL 15'!E5</f>
        <v>1</v>
      </c>
      <c r="G5">
        <f t="shared" si="1"/>
        <v>0</v>
      </c>
      <c r="H5">
        <f t="shared" si="2"/>
        <v>0</v>
      </c>
      <c r="I5">
        <f t="shared" si="2"/>
        <v>0</v>
      </c>
      <c r="J5">
        <f t="shared" si="3"/>
        <v>0</v>
      </c>
      <c r="L5">
        <f>'SW 3, LSL 15'!C5</f>
        <v>0</v>
      </c>
      <c r="M5">
        <f>'SW 4, LSL 20'!C5</f>
        <v>0</v>
      </c>
      <c r="N5" t="str">
        <f>IF(M5=0,IF(L5=1,'SW 3, LSL 15'!A5,'SW 4, LSL 20'!A5),'SW 4, LSL 20'!A5)</f>
        <v>पोस्टग्रेजुएशन:पोस्ट+ग्+रे+ज+ु+ए+शन</v>
      </c>
    </row>
    <row r="6" spans="1:14">
      <c r="A6" t="s">
        <v>251</v>
      </c>
      <c r="B6">
        <f t="shared" si="0"/>
        <v>1</v>
      </c>
      <c r="C6">
        <v>1</v>
      </c>
      <c r="D6">
        <f t="shared" si="4"/>
        <v>0</v>
      </c>
      <c r="E6">
        <f>'SW 3, LSL 15'!E6</f>
        <v>1</v>
      </c>
      <c r="G6">
        <f t="shared" si="1"/>
        <v>1</v>
      </c>
      <c r="H6">
        <f t="shared" si="2"/>
        <v>0</v>
      </c>
      <c r="I6">
        <f t="shared" si="2"/>
        <v>0</v>
      </c>
      <c r="J6">
        <f t="shared" si="3"/>
        <v>0</v>
      </c>
      <c r="L6">
        <f>'SW 3, LSL 15'!C6</f>
        <v>0</v>
      </c>
      <c r="M6">
        <f>'SW 4, LSL 20'!C6</f>
        <v>1</v>
      </c>
      <c r="N6" t="str">
        <f>IF(M6=0,IF(L6=1,'SW 3, LSL 15'!A6,'SW 4, LSL 20'!A6),'SW 4, LSL 20'!A6)</f>
        <v>एडजस्टमेंट:एडजस्ट+मेंट</v>
      </c>
    </row>
    <row r="7" spans="1:14">
      <c r="A7" t="s">
        <v>5</v>
      </c>
      <c r="B7">
        <f t="shared" si="0"/>
        <v>0</v>
      </c>
      <c r="C7">
        <v>0</v>
      </c>
      <c r="D7">
        <f t="shared" si="4"/>
        <v>0</v>
      </c>
      <c r="E7">
        <f>'SW 3, LSL 15'!E7</f>
        <v>1</v>
      </c>
      <c r="G7">
        <f t="shared" si="1"/>
        <v>0</v>
      </c>
      <c r="H7">
        <f t="shared" si="2"/>
        <v>0</v>
      </c>
      <c r="I7">
        <f t="shared" si="2"/>
        <v>0</v>
      </c>
      <c r="J7">
        <f t="shared" si="3"/>
        <v>0</v>
      </c>
      <c r="L7">
        <f>'SW 3, LSL 15'!C7</f>
        <v>0</v>
      </c>
      <c r="M7">
        <f>'SW 4, LSL 20'!C7</f>
        <v>0</v>
      </c>
      <c r="N7" t="str">
        <f>IF(M7=0,IF(L7=1,'SW 3, LSL 15'!A7,'SW 4, LSL 20'!A7),'SW 4, LSL 20'!A7)</f>
        <v>एनवायरनमेंट:एन+वाय+रन+मेंट</v>
      </c>
    </row>
    <row r="8" spans="1:14">
      <c r="A8" t="s">
        <v>252</v>
      </c>
      <c r="B8">
        <f t="shared" si="0"/>
        <v>1</v>
      </c>
      <c r="C8">
        <v>1</v>
      </c>
      <c r="D8">
        <f t="shared" si="4"/>
        <v>0</v>
      </c>
      <c r="E8">
        <f>'SW 3, LSL 15'!E8</f>
        <v>0</v>
      </c>
      <c r="G8">
        <f t="shared" si="1"/>
        <v>0</v>
      </c>
      <c r="H8">
        <f t="shared" si="2"/>
        <v>0</v>
      </c>
      <c r="I8">
        <f t="shared" si="2"/>
        <v>0</v>
      </c>
      <c r="J8">
        <f t="shared" si="3"/>
        <v>0</v>
      </c>
      <c r="L8">
        <f>'SW 3, LSL 15'!C8</f>
        <v>0</v>
      </c>
      <c r="M8">
        <f>'SW 4, LSL 20'!C8</f>
        <v>1</v>
      </c>
      <c r="N8" t="str">
        <f>IF(M8=0,IF(L8=1,'SW 3, LSL 15'!A8,'SW 4, LSL 20'!A8),'SW 4, LSL 20'!A8)</f>
        <v>छात्रावासों:छात्र+ा+वास+ों</v>
      </c>
    </row>
    <row r="9" spans="1:14">
      <c r="A9" t="s">
        <v>7</v>
      </c>
      <c r="B9">
        <f t="shared" si="0"/>
        <v>1</v>
      </c>
      <c r="C9">
        <v>1</v>
      </c>
      <c r="D9">
        <f t="shared" si="4"/>
        <v>0</v>
      </c>
      <c r="E9">
        <f>'SW 3, LSL 15'!E9</f>
        <v>1</v>
      </c>
      <c r="G9">
        <f t="shared" si="1"/>
        <v>1</v>
      </c>
      <c r="H9">
        <f t="shared" si="2"/>
        <v>0</v>
      </c>
      <c r="I9">
        <f t="shared" si="2"/>
        <v>0</v>
      </c>
      <c r="J9">
        <f t="shared" si="3"/>
        <v>0</v>
      </c>
      <c r="L9">
        <f>'SW 3, LSL 15'!C9</f>
        <v>1</v>
      </c>
      <c r="M9">
        <f>'SW 4, LSL 20'!C9</f>
        <v>1</v>
      </c>
      <c r="N9" t="str">
        <f>IF(M9=0,IF(L9=1,'SW 3, LSL 15'!A9,'SW 4, LSL 20'!A9),'SW 4, LSL 20'!A9)</f>
        <v>अल्ट्राबुक्स:अल्ट्रा+बुक+्स</v>
      </c>
    </row>
    <row r="10" spans="1:14">
      <c r="A10" t="s">
        <v>393</v>
      </c>
      <c r="B10">
        <f t="shared" si="0"/>
        <v>2</v>
      </c>
      <c r="C10">
        <v>0</v>
      </c>
      <c r="D10">
        <f t="shared" si="4"/>
        <v>1</v>
      </c>
      <c r="E10">
        <f>'SW 3, LSL 15'!E10</f>
        <v>1</v>
      </c>
      <c r="G10">
        <f t="shared" si="1"/>
        <v>0</v>
      </c>
      <c r="H10">
        <f t="shared" si="2"/>
        <v>0</v>
      </c>
      <c r="I10">
        <f t="shared" si="2"/>
        <v>1</v>
      </c>
      <c r="J10">
        <f t="shared" si="3"/>
        <v>0</v>
      </c>
      <c r="L10">
        <f>'SW 3, LSL 15'!C10</f>
        <v>0</v>
      </c>
      <c r="M10">
        <f>'SW 4, LSL 20'!C10</f>
        <v>0</v>
      </c>
      <c r="N10" t="str">
        <f>IF(M10=0,IF(L10=1,'SW 3, LSL 15'!A10,'SW 4, LSL 20'!A10),'SW 4, LSL 20'!A10)</f>
        <v>कम्यूनिज़्म:कम्यून+ि+ज+़+्म</v>
      </c>
    </row>
    <row r="11" spans="1:14">
      <c r="A11" t="s">
        <v>9</v>
      </c>
      <c r="B11">
        <f t="shared" si="0"/>
        <v>1</v>
      </c>
      <c r="C11">
        <v>1</v>
      </c>
      <c r="D11">
        <f t="shared" si="4"/>
        <v>0</v>
      </c>
      <c r="E11">
        <f>'SW 3, LSL 15'!E11</f>
        <v>0</v>
      </c>
      <c r="G11">
        <f t="shared" si="1"/>
        <v>0</v>
      </c>
      <c r="H11">
        <f t="shared" si="2"/>
        <v>0</v>
      </c>
      <c r="I11">
        <f t="shared" si="2"/>
        <v>0</v>
      </c>
      <c r="J11">
        <f t="shared" si="3"/>
        <v>0</v>
      </c>
      <c r="L11">
        <f>'SW 3, LSL 15'!C11</f>
        <v>1</v>
      </c>
      <c r="M11">
        <f>'SW 4, LSL 20'!C11</f>
        <v>1</v>
      </c>
      <c r="N11" t="str">
        <f>IF(M11=0,IF(L11=1,'SW 3, LSL 15'!A11,'SW 4, LSL 20'!A11),'SW 4, LSL 20'!A11)</f>
        <v>कलाकृतियों:कला+कृत+ियों</v>
      </c>
    </row>
    <row r="12" spans="1:14">
      <c r="A12" t="s">
        <v>10</v>
      </c>
      <c r="B12">
        <f t="shared" si="0"/>
        <v>1</v>
      </c>
      <c r="C12">
        <v>1</v>
      </c>
      <c r="D12">
        <f t="shared" si="4"/>
        <v>0</v>
      </c>
      <c r="E12">
        <f>'SW 3, LSL 15'!E12</f>
        <v>0</v>
      </c>
      <c r="G12">
        <f t="shared" si="1"/>
        <v>0</v>
      </c>
      <c r="H12">
        <f t="shared" si="2"/>
        <v>0</v>
      </c>
      <c r="I12">
        <f t="shared" si="2"/>
        <v>0</v>
      </c>
      <c r="J12">
        <f t="shared" si="3"/>
        <v>0</v>
      </c>
      <c r="L12">
        <f>'SW 3, LSL 15'!C12</f>
        <v>1</v>
      </c>
      <c r="M12">
        <f>'SW 4, LSL 20'!C12</f>
        <v>1</v>
      </c>
      <c r="N12" t="str">
        <f>IF(M12=0,IF(L12=1,'SW 3, LSL 15'!A12,'SW 4, LSL 20'!A12),'SW 4, LSL 20'!A12)</f>
        <v>मनोविकारों:मनो+वि+कार+ों</v>
      </c>
    </row>
    <row r="13" spans="1:14">
      <c r="A13" t="s">
        <v>394</v>
      </c>
      <c r="B13">
        <f t="shared" si="0"/>
        <v>2</v>
      </c>
      <c r="C13">
        <v>0</v>
      </c>
      <c r="D13">
        <f t="shared" si="4"/>
        <v>1</v>
      </c>
      <c r="E13">
        <f>'SW 3, LSL 15'!E13</f>
        <v>0</v>
      </c>
      <c r="G13">
        <f t="shared" si="1"/>
        <v>0</v>
      </c>
      <c r="H13">
        <f t="shared" si="2"/>
        <v>0</v>
      </c>
      <c r="I13">
        <f t="shared" si="2"/>
        <v>0</v>
      </c>
      <c r="J13">
        <f t="shared" si="3"/>
        <v>0</v>
      </c>
      <c r="L13">
        <f>'SW 3, LSL 15'!C13</f>
        <v>0</v>
      </c>
      <c r="M13">
        <f>'SW 4, LSL 20'!C13</f>
        <v>1</v>
      </c>
      <c r="N13" t="str">
        <f>IF(M13=0,IF(L13=1,'SW 3, LSL 15'!A13,'SW 4, LSL 20'!A13),'SW 4, LSL 20'!A13)</f>
        <v>अवश्यंभावी:अवश्य+ं+भाव+ी</v>
      </c>
    </row>
    <row r="14" spans="1:14">
      <c r="A14" t="s">
        <v>352</v>
      </c>
      <c r="B14">
        <f t="shared" si="0"/>
        <v>2</v>
      </c>
      <c r="C14">
        <v>0</v>
      </c>
      <c r="D14">
        <f t="shared" si="4"/>
        <v>0</v>
      </c>
      <c r="E14">
        <f>'SW 3, LSL 15'!E14</f>
        <v>0</v>
      </c>
      <c r="G14">
        <f t="shared" si="1"/>
        <v>0</v>
      </c>
      <c r="H14">
        <f t="shared" si="2"/>
        <v>0</v>
      </c>
      <c r="I14">
        <f t="shared" si="2"/>
        <v>0</v>
      </c>
      <c r="J14">
        <f t="shared" si="3"/>
        <v>0</v>
      </c>
      <c r="L14">
        <f>'SW 3, LSL 15'!C14</f>
        <v>1</v>
      </c>
      <c r="M14">
        <f>'SW 4, LSL 20'!C14</f>
        <v>1</v>
      </c>
      <c r="N14" t="str">
        <f>IF(M14=0,IF(L14=1,'SW 3, LSL 15'!A14,'SW 4, LSL 20'!A14),'SW 4, LSL 20'!A14)</f>
        <v>समाजशास्त्र:सम+ाज+शास्त्र</v>
      </c>
    </row>
    <row r="15" spans="1:14">
      <c r="A15" t="s">
        <v>13</v>
      </c>
      <c r="B15">
        <f t="shared" si="0"/>
        <v>1</v>
      </c>
      <c r="C15">
        <v>1</v>
      </c>
      <c r="D15">
        <f t="shared" si="4"/>
        <v>0</v>
      </c>
      <c r="E15">
        <f>'SW 3, LSL 15'!E15</f>
        <v>0</v>
      </c>
      <c r="G15">
        <f t="shared" si="1"/>
        <v>0</v>
      </c>
      <c r="H15">
        <f t="shared" si="2"/>
        <v>0</v>
      </c>
      <c r="I15">
        <f t="shared" si="2"/>
        <v>0</v>
      </c>
      <c r="J15">
        <f t="shared" si="3"/>
        <v>0</v>
      </c>
      <c r="L15">
        <f>'SW 3, LSL 15'!C15</f>
        <v>1</v>
      </c>
      <c r="M15">
        <f>'SW 4, LSL 20'!C15</f>
        <v>1</v>
      </c>
      <c r="N15" t="str">
        <f>IF(M15=0,IF(L15=1,'SW 3, LSL 15'!A15,'SW 4, LSL 20'!A15),'SW 4, LSL 20'!A15)</f>
        <v>हिंदुत्ववादी:हिंद+ु+त्व+वाद+ी</v>
      </c>
    </row>
    <row r="16" spans="1:14">
      <c r="A16" t="s">
        <v>255</v>
      </c>
      <c r="B16">
        <f t="shared" si="0"/>
        <v>1</v>
      </c>
      <c r="C16">
        <v>1</v>
      </c>
      <c r="D16">
        <f t="shared" si="4"/>
        <v>0</v>
      </c>
      <c r="E16">
        <f>'SW 3, LSL 15'!E16</f>
        <v>0</v>
      </c>
      <c r="G16">
        <f t="shared" si="1"/>
        <v>0</v>
      </c>
      <c r="H16">
        <f t="shared" si="2"/>
        <v>0</v>
      </c>
      <c r="I16">
        <f t="shared" si="2"/>
        <v>0</v>
      </c>
      <c r="J16">
        <f t="shared" si="3"/>
        <v>0</v>
      </c>
      <c r="L16">
        <f>'SW 3, LSL 15'!C16</f>
        <v>0</v>
      </c>
      <c r="M16">
        <f>'SW 4, LSL 20'!C16</f>
        <v>1</v>
      </c>
      <c r="N16" t="str">
        <f>IF(M16=0,IF(L16=1,'SW 3, LSL 15'!A16,'SW 4, LSL 20'!A16),'SW 4, LSL 20'!A16)</f>
        <v>चुनौतीपूर्ण:चुनौती+पूर्ण</v>
      </c>
    </row>
    <row r="17" spans="1:14">
      <c r="A17" t="s">
        <v>15</v>
      </c>
      <c r="B17">
        <f t="shared" si="0"/>
        <v>0</v>
      </c>
      <c r="C17">
        <v>0</v>
      </c>
      <c r="D17">
        <f t="shared" si="4"/>
        <v>0</v>
      </c>
      <c r="E17">
        <f>'SW 3, LSL 15'!E17</f>
        <v>0</v>
      </c>
      <c r="G17">
        <f t="shared" si="1"/>
        <v>0</v>
      </c>
      <c r="H17">
        <f t="shared" si="2"/>
        <v>0</v>
      </c>
      <c r="I17">
        <f t="shared" si="2"/>
        <v>0</v>
      </c>
      <c r="J17">
        <f t="shared" si="3"/>
        <v>0</v>
      </c>
      <c r="L17">
        <f>'SW 3, LSL 15'!C17</f>
        <v>0</v>
      </c>
      <c r="M17">
        <f>'SW 4, LSL 20'!C17</f>
        <v>0</v>
      </c>
      <c r="N17" t="str">
        <f>IF(M17=0,IF(L17=1,'SW 3, LSL 15'!A17,'SW 4, LSL 20'!A17),'SW 4, LSL 20'!A17)</f>
        <v>सत्यप्रकाश:सत्+य+प्रकाश</v>
      </c>
    </row>
    <row r="18" spans="1:14">
      <c r="A18" t="s">
        <v>353</v>
      </c>
      <c r="B18">
        <f t="shared" si="0"/>
        <v>2</v>
      </c>
      <c r="C18">
        <v>0</v>
      </c>
      <c r="D18">
        <f t="shared" si="4"/>
        <v>0</v>
      </c>
      <c r="E18">
        <f>'SW 3, LSL 15'!E18</f>
        <v>0</v>
      </c>
      <c r="G18">
        <f t="shared" si="1"/>
        <v>0</v>
      </c>
      <c r="H18">
        <f t="shared" si="2"/>
        <v>0</v>
      </c>
      <c r="I18">
        <f t="shared" si="2"/>
        <v>0</v>
      </c>
      <c r="J18">
        <f t="shared" si="3"/>
        <v>0</v>
      </c>
      <c r="L18">
        <f>'SW 3, LSL 15'!C18</f>
        <v>1</v>
      </c>
      <c r="M18">
        <f>'SW 4, LSL 20'!C18</f>
        <v>1</v>
      </c>
      <c r="N18" t="str">
        <f>IF(M18=0,IF(L18=1,'SW 3, LSL 15'!A18,'SW 4, LSL 20'!A18),'SW 4, LSL 20'!A18)</f>
        <v>दायित्वबोध:दा+य+ित+्व+बोध</v>
      </c>
    </row>
    <row r="19" spans="1:14">
      <c r="A19" t="s">
        <v>17</v>
      </c>
      <c r="B19">
        <f t="shared" si="0"/>
        <v>0</v>
      </c>
      <c r="C19">
        <v>0</v>
      </c>
      <c r="D19">
        <f t="shared" si="4"/>
        <v>0</v>
      </c>
      <c r="E19">
        <f>'SW 3, LSL 15'!E19</f>
        <v>0</v>
      </c>
      <c r="G19">
        <f t="shared" si="1"/>
        <v>0</v>
      </c>
      <c r="H19">
        <f t="shared" si="2"/>
        <v>0</v>
      </c>
      <c r="I19">
        <f t="shared" si="2"/>
        <v>0</v>
      </c>
      <c r="J19">
        <f t="shared" si="3"/>
        <v>0</v>
      </c>
      <c r="L19">
        <f>'SW 3, LSL 15'!C19</f>
        <v>0</v>
      </c>
      <c r="M19">
        <f>'SW 4, LSL 20'!C19</f>
        <v>0</v>
      </c>
      <c r="N19" t="str">
        <f>IF(M19=0,IF(L19=1,'SW 3, LSL 15'!A19,'SW 4, LSL 20'!A19),'SW 4, LSL 20'!A19)</f>
        <v>भुवनेश्वरी:भु+वन+ेश्वर+ी</v>
      </c>
    </row>
    <row r="20" spans="1:14">
      <c r="A20" t="s">
        <v>18</v>
      </c>
      <c r="B20">
        <f t="shared" si="0"/>
        <v>0</v>
      </c>
      <c r="C20">
        <v>0</v>
      </c>
      <c r="D20">
        <f t="shared" si="4"/>
        <v>0</v>
      </c>
      <c r="E20">
        <f>'SW 3, LSL 15'!E20</f>
        <v>1</v>
      </c>
      <c r="G20">
        <f t="shared" si="1"/>
        <v>0</v>
      </c>
      <c r="H20">
        <f t="shared" si="2"/>
        <v>0</v>
      </c>
      <c r="I20">
        <f t="shared" si="2"/>
        <v>0</v>
      </c>
      <c r="J20">
        <f t="shared" si="3"/>
        <v>0</v>
      </c>
      <c r="L20">
        <f>'SW 3, LSL 15'!C20</f>
        <v>0</v>
      </c>
      <c r="M20">
        <f>'SW 4, LSL 20'!C20</f>
        <v>0</v>
      </c>
      <c r="N20" t="str">
        <f>IF(M20=0,IF(L20=1,'SW 3, LSL 15'!A20,'SW 4, LSL 20'!A20),'SW 4, LSL 20'!A20)</f>
        <v>एनवायरमेंट:एन+वाय+र+मेंट</v>
      </c>
    </row>
    <row r="21" spans="1:14">
      <c r="A21" t="s">
        <v>19</v>
      </c>
      <c r="B21">
        <f t="shared" si="0"/>
        <v>1</v>
      </c>
      <c r="C21">
        <v>1</v>
      </c>
      <c r="D21">
        <f t="shared" si="4"/>
        <v>0</v>
      </c>
      <c r="E21">
        <f>'SW 3, LSL 15'!E21</f>
        <v>0</v>
      </c>
      <c r="G21">
        <f t="shared" si="1"/>
        <v>0</v>
      </c>
      <c r="H21">
        <f t="shared" si="2"/>
        <v>0</v>
      </c>
      <c r="I21">
        <f t="shared" si="2"/>
        <v>0</v>
      </c>
      <c r="J21">
        <f t="shared" si="3"/>
        <v>0</v>
      </c>
      <c r="L21">
        <f>'SW 3, LSL 15'!C21</f>
        <v>1</v>
      </c>
      <c r="M21">
        <f>'SW 4, LSL 20'!C21</f>
        <v>1</v>
      </c>
      <c r="N21" t="str">
        <f>IF(M21=0,IF(L21=1,'SW 3, LSL 15'!A21,'SW 4, LSL 20'!A21),'SW 4, LSL 20'!A21)</f>
        <v>स्वार्थपूर्ति:स्व+ार्थ+पूर्ति</v>
      </c>
    </row>
    <row r="22" spans="1:14">
      <c r="A22" t="s">
        <v>20</v>
      </c>
      <c r="B22">
        <f t="shared" si="0"/>
        <v>1</v>
      </c>
      <c r="C22">
        <v>1</v>
      </c>
      <c r="D22">
        <f t="shared" si="4"/>
        <v>0</v>
      </c>
      <c r="E22">
        <f>'SW 3, LSL 15'!E22</f>
        <v>0</v>
      </c>
      <c r="G22">
        <f t="shared" si="1"/>
        <v>0</v>
      </c>
      <c r="H22">
        <f t="shared" si="2"/>
        <v>0</v>
      </c>
      <c r="I22">
        <f t="shared" si="2"/>
        <v>0</v>
      </c>
      <c r="J22">
        <f t="shared" si="3"/>
        <v>0</v>
      </c>
      <c r="L22">
        <f>'SW 3, LSL 15'!C22</f>
        <v>1</v>
      </c>
      <c r="M22">
        <f>'SW 4, LSL 20'!C22</f>
        <v>1</v>
      </c>
      <c r="N22" t="str">
        <f>IF(M22=0,IF(L22=1,'SW 3, LSL 15'!A22,'SW 4, LSL 20'!A22),'SW 4, LSL 20'!A22)</f>
        <v>भेंटवार्ता:भेंट+वार+्ता</v>
      </c>
    </row>
    <row r="23" spans="1:14">
      <c r="A23" t="s">
        <v>256</v>
      </c>
      <c r="B23">
        <f t="shared" si="0"/>
        <v>1</v>
      </c>
      <c r="C23">
        <v>1</v>
      </c>
      <c r="D23">
        <f t="shared" si="4"/>
        <v>0</v>
      </c>
      <c r="E23">
        <f>'SW 3, LSL 15'!E23</f>
        <v>0</v>
      </c>
      <c r="G23">
        <f t="shared" si="1"/>
        <v>0</v>
      </c>
      <c r="H23">
        <f t="shared" si="2"/>
        <v>0</v>
      </c>
      <c r="I23">
        <f t="shared" si="2"/>
        <v>0</v>
      </c>
      <c r="J23">
        <f t="shared" si="3"/>
        <v>0</v>
      </c>
      <c r="L23" s="1">
        <f>'SW 3, LSL 15'!C23</f>
        <v>0</v>
      </c>
      <c r="M23">
        <f>'SW 4, LSL 20'!C23</f>
        <v>1</v>
      </c>
      <c r="N23" t="str">
        <f>IF(M23=0,IF(L23=1,'SW 3, LSL 15'!A23,'SW 4, LSL 20'!A23),'SW 4, LSL 20'!A23)</f>
        <v>मंत्रालयों:मंत्र+ालय+ों</v>
      </c>
    </row>
    <row r="24" spans="1:14">
      <c r="A24" t="s">
        <v>22</v>
      </c>
      <c r="B24">
        <f t="shared" si="0"/>
        <v>0</v>
      </c>
      <c r="C24">
        <v>0</v>
      </c>
      <c r="D24">
        <f t="shared" si="4"/>
        <v>0</v>
      </c>
      <c r="E24">
        <f>'SW 3, LSL 15'!E24</f>
        <v>0</v>
      </c>
      <c r="G24">
        <f t="shared" si="1"/>
        <v>0</v>
      </c>
      <c r="H24">
        <f t="shared" si="2"/>
        <v>0</v>
      </c>
      <c r="I24">
        <f t="shared" si="2"/>
        <v>0</v>
      </c>
      <c r="J24">
        <f t="shared" si="3"/>
        <v>0</v>
      </c>
      <c r="L24">
        <f>'SW 3, LSL 15'!C24</f>
        <v>0</v>
      </c>
      <c r="M24">
        <f>'SW 4, LSL 20'!C24</f>
        <v>0</v>
      </c>
      <c r="N24" t="str">
        <f>IF(M24=0,IF(L24=1,'SW 3, LSL 15'!A24,'SW 4, LSL 20'!A24),'SW 4, LSL 20'!A24)</f>
        <v>सर्वग्रासी:सर्व+ग्रा+सी</v>
      </c>
    </row>
    <row r="25" spans="1:14">
      <c r="A25" t="s">
        <v>23</v>
      </c>
      <c r="B25">
        <f t="shared" si="0"/>
        <v>1</v>
      </c>
      <c r="C25">
        <v>1</v>
      </c>
      <c r="D25">
        <f t="shared" si="4"/>
        <v>0</v>
      </c>
      <c r="E25">
        <f>'SW 3, LSL 15'!E25</f>
        <v>0</v>
      </c>
      <c r="G25">
        <f t="shared" si="1"/>
        <v>0</v>
      </c>
      <c r="H25">
        <f t="shared" si="2"/>
        <v>0</v>
      </c>
      <c r="I25">
        <f t="shared" si="2"/>
        <v>0</v>
      </c>
      <c r="J25">
        <f t="shared" si="3"/>
        <v>0</v>
      </c>
      <c r="L25">
        <f>'SW 3, LSL 15'!C25</f>
        <v>1</v>
      </c>
      <c r="M25">
        <f>'SW 4, LSL 20'!C25</f>
        <v>1</v>
      </c>
      <c r="N25" t="str">
        <f>IF(M25=0,IF(L25=1,'SW 3, LSL 15'!A25,'SW 4, LSL 20'!A25),'SW 4, LSL 20'!A25)</f>
        <v>पर्वतारोहण:पर्व+ता+रोहण</v>
      </c>
    </row>
    <row r="26" spans="1:14">
      <c r="A26" t="s">
        <v>24</v>
      </c>
      <c r="B26">
        <f t="shared" si="0"/>
        <v>0</v>
      </c>
      <c r="C26">
        <v>0</v>
      </c>
      <c r="D26">
        <f t="shared" si="4"/>
        <v>0</v>
      </c>
      <c r="E26">
        <f>'SW 3, LSL 15'!E26</f>
        <v>0</v>
      </c>
      <c r="G26">
        <f t="shared" si="1"/>
        <v>0</v>
      </c>
      <c r="H26">
        <f t="shared" si="2"/>
        <v>0</v>
      </c>
      <c r="I26">
        <f t="shared" si="2"/>
        <v>0</v>
      </c>
      <c r="J26">
        <f t="shared" si="3"/>
        <v>0</v>
      </c>
      <c r="L26">
        <f>'SW 3, LSL 15'!C26</f>
        <v>0</v>
      </c>
      <c r="M26">
        <f>'SW 4, LSL 20'!C26</f>
        <v>0</v>
      </c>
      <c r="N26" t="str">
        <f>IF(M26=0,IF(L26=1,'SW 3, LSL 15'!A26,'SW 4, LSL 20'!A26),'SW 4, LSL 20'!A26)</f>
        <v>पर्वतारोही:पर्व+तार+ो+ही</v>
      </c>
    </row>
    <row r="27" spans="1:14">
      <c r="A27" t="s">
        <v>25</v>
      </c>
      <c r="B27">
        <f t="shared" si="0"/>
        <v>1</v>
      </c>
      <c r="C27">
        <v>1</v>
      </c>
      <c r="D27">
        <f t="shared" si="4"/>
        <v>0</v>
      </c>
      <c r="E27">
        <f>'SW 3, LSL 15'!E27</f>
        <v>0</v>
      </c>
      <c r="G27">
        <f t="shared" si="1"/>
        <v>0</v>
      </c>
      <c r="H27">
        <f t="shared" si="2"/>
        <v>0</v>
      </c>
      <c r="I27">
        <f t="shared" si="2"/>
        <v>0</v>
      </c>
      <c r="J27">
        <f t="shared" si="3"/>
        <v>0</v>
      </c>
      <c r="L27">
        <f>'SW 3, LSL 15'!C27</f>
        <v>1</v>
      </c>
      <c r="M27">
        <f>'SW 4, LSL 20'!C27</f>
        <v>1</v>
      </c>
      <c r="N27" t="str">
        <f>IF(M27=0,IF(L27=1,'SW 3, LSL 15'!A27,'SW 4, LSL 20'!A27),'SW 4, LSL 20'!A27)</f>
        <v>परिस्थितिजन्य:परिस्थिति+जन+्य</v>
      </c>
    </row>
    <row r="28" spans="1:14">
      <c r="A28" t="s">
        <v>395</v>
      </c>
      <c r="B28">
        <f t="shared" si="0"/>
        <v>2</v>
      </c>
      <c r="C28">
        <v>0</v>
      </c>
      <c r="D28">
        <f t="shared" si="4"/>
        <v>1</v>
      </c>
      <c r="E28">
        <f>'SW 3, LSL 15'!E28</f>
        <v>0</v>
      </c>
      <c r="G28">
        <f t="shared" si="1"/>
        <v>0</v>
      </c>
      <c r="H28">
        <f t="shared" si="2"/>
        <v>0</v>
      </c>
      <c r="I28">
        <f t="shared" si="2"/>
        <v>0</v>
      </c>
      <c r="J28">
        <f t="shared" si="3"/>
        <v>0</v>
      </c>
      <c r="L28">
        <f>'SW 3, LSL 15'!C28</f>
        <v>0</v>
      </c>
      <c r="M28">
        <f>'SW 4, LSL 20'!C28</f>
        <v>0</v>
      </c>
      <c r="N28" t="str">
        <f>IF(M28=0,IF(L28=1,'SW 3, LSL 15'!A28,'SW 4, LSL 20'!A28),'SW 4, LSL 20'!A28)</f>
        <v>छिन्नमस्ता:छिन+्न+मस्+ता</v>
      </c>
    </row>
    <row r="29" spans="1:14">
      <c r="A29" t="s">
        <v>354</v>
      </c>
      <c r="B29">
        <f t="shared" si="0"/>
        <v>2</v>
      </c>
      <c r="C29">
        <v>1</v>
      </c>
      <c r="D29">
        <f t="shared" si="4"/>
        <v>0</v>
      </c>
      <c r="E29">
        <f>'SW 3, LSL 15'!E29</f>
        <v>1</v>
      </c>
      <c r="G29">
        <f t="shared" si="1"/>
        <v>1</v>
      </c>
      <c r="H29">
        <f t="shared" si="2"/>
        <v>0</v>
      </c>
      <c r="I29">
        <f t="shared" si="2"/>
        <v>0</v>
      </c>
      <c r="J29">
        <f t="shared" si="3"/>
        <v>0</v>
      </c>
      <c r="L29">
        <f>'SW 3, LSL 15'!C29</f>
        <v>0</v>
      </c>
      <c r="M29">
        <f>'SW 4, LSL 20'!C29</f>
        <v>0</v>
      </c>
      <c r="N29" t="str">
        <f>IF(M29=0,IF(L29=1,'SW 3, LSL 15'!A29,'SW 4, LSL 20'!A29),'SW 4, LSL 20'!A29)</f>
        <v>होर्डिंग्स:हो+र्ड+िंग+्स</v>
      </c>
    </row>
    <row r="30" spans="1:14">
      <c r="A30" t="s">
        <v>355</v>
      </c>
      <c r="B30">
        <f t="shared" si="0"/>
        <v>2</v>
      </c>
      <c r="C30">
        <v>1</v>
      </c>
      <c r="D30">
        <f t="shared" si="4"/>
        <v>0</v>
      </c>
      <c r="E30">
        <f>'SW 3, LSL 15'!E30</f>
        <v>1</v>
      </c>
      <c r="G30">
        <f t="shared" si="1"/>
        <v>1</v>
      </c>
      <c r="H30">
        <f t="shared" si="2"/>
        <v>0</v>
      </c>
      <c r="I30">
        <f t="shared" si="2"/>
        <v>0</v>
      </c>
      <c r="J30">
        <f t="shared" si="3"/>
        <v>0</v>
      </c>
      <c r="L30">
        <f>'SW 3, LSL 15'!C30</f>
        <v>0</v>
      </c>
      <c r="M30">
        <f>'SW 4, LSL 20'!C30</f>
        <v>0</v>
      </c>
      <c r="N30" t="str">
        <f>IF(M30=0,IF(L30=1,'SW 3, LSL 15'!A30,'SW 4, LSL 20'!A30),'SW 4, LSL 20'!A30)</f>
        <v>कैंडिडेट्स:कैंडिडेट्स</v>
      </c>
    </row>
    <row r="31" spans="1:14">
      <c r="A31" t="s">
        <v>257</v>
      </c>
      <c r="B31">
        <f t="shared" si="0"/>
        <v>1</v>
      </c>
      <c r="C31">
        <v>1</v>
      </c>
      <c r="D31">
        <f t="shared" si="4"/>
        <v>0</v>
      </c>
      <c r="E31">
        <f>'SW 3, LSL 15'!E31</f>
        <v>0</v>
      </c>
      <c r="G31">
        <f t="shared" si="1"/>
        <v>0</v>
      </c>
      <c r="H31">
        <f t="shared" si="2"/>
        <v>0</v>
      </c>
      <c r="I31">
        <f t="shared" si="2"/>
        <v>0</v>
      </c>
      <c r="J31">
        <f t="shared" si="3"/>
        <v>0</v>
      </c>
      <c r="L31">
        <f>'SW 3, LSL 15'!C31</f>
        <v>0</v>
      </c>
      <c r="M31">
        <f>'SW 4, LSL 20'!C31</f>
        <v>1</v>
      </c>
      <c r="N31" t="str">
        <f>IF(M31=0,IF(L31=1,'SW 3, LSL 15'!A31,'SW 4, LSL 20'!A31),'SW 4, LSL 20'!A31)</f>
        <v>गोविंदाचार्य:गोविंद+ाचार्य</v>
      </c>
    </row>
    <row r="32" spans="1:14">
      <c r="A32" t="s">
        <v>30</v>
      </c>
      <c r="B32">
        <f t="shared" si="0"/>
        <v>0</v>
      </c>
      <c r="C32">
        <v>0</v>
      </c>
      <c r="D32">
        <f t="shared" si="4"/>
        <v>0</v>
      </c>
      <c r="E32">
        <f>'SW 3, LSL 15'!E32</f>
        <v>1</v>
      </c>
      <c r="G32">
        <f t="shared" si="1"/>
        <v>0</v>
      </c>
      <c r="H32">
        <f t="shared" si="2"/>
        <v>0</v>
      </c>
      <c r="I32">
        <f t="shared" si="2"/>
        <v>0</v>
      </c>
      <c r="J32">
        <f t="shared" si="3"/>
        <v>0</v>
      </c>
      <c r="L32">
        <f>'SW 3, LSL 15'!C32</f>
        <v>0</v>
      </c>
      <c r="M32">
        <f>'SW 4, LSL 20'!C32</f>
        <v>0</v>
      </c>
      <c r="N32" t="str">
        <f>IF(M32=0,IF(L32=1,'SW 3, LSL 15'!A32,'SW 4, LSL 20'!A32),'SW 4, LSL 20'!A32)</f>
        <v>एक्साइटिंग:एक्+साइट+िंग</v>
      </c>
    </row>
    <row r="33" spans="1:14">
      <c r="A33" t="s">
        <v>31</v>
      </c>
      <c r="B33">
        <f t="shared" si="0"/>
        <v>1</v>
      </c>
      <c r="C33">
        <v>1</v>
      </c>
      <c r="D33">
        <f t="shared" si="4"/>
        <v>0</v>
      </c>
      <c r="E33">
        <f>'SW 3, LSL 15'!E33</f>
        <v>0</v>
      </c>
      <c r="G33">
        <f t="shared" si="1"/>
        <v>0</v>
      </c>
      <c r="H33">
        <f t="shared" si="2"/>
        <v>0</v>
      </c>
      <c r="I33">
        <f t="shared" si="2"/>
        <v>0</v>
      </c>
      <c r="J33">
        <f t="shared" si="3"/>
        <v>0</v>
      </c>
      <c r="L33">
        <f>'SW 3, LSL 15'!C33</f>
        <v>1</v>
      </c>
      <c r="M33">
        <f>'SW 4, LSL 20'!C33</f>
        <v>1</v>
      </c>
      <c r="N33" t="str">
        <f>IF(M33=0,IF(L33=1,'SW 3, LSL 15'!A33,'SW 4, LSL 20'!A33),'SW 4, LSL 20'!A33)</f>
        <v>विश्वासघात:विश्वास+घात</v>
      </c>
    </row>
    <row r="34" spans="1:14">
      <c r="A34" t="s">
        <v>32</v>
      </c>
      <c r="B34">
        <f t="shared" si="0"/>
        <v>1</v>
      </c>
      <c r="C34">
        <v>1</v>
      </c>
      <c r="D34">
        <f t="shared" si="4"/>
        <v>0</v>
      </c>
      <c r="E34">
        <f>'SW 3, LSL 15'!E34</f>
        <v>0</v>
      </c>
      <c r="G34">
        <f t="shared" si="1"/>
        <v>0</v>
      </c>
      <c r="H34">
        <f t="shared" si="2"/>
        <v>0</v>
      </c>
      <c r="I34">
        <f t="shared" si="2"/>
        <v>0</v>
      </c>
      <c r="J34">
        <f t="shared" si="3"/>
        <v>0</v>
      </c>
      <c r="L34">
        <f>'SW 3, LSL 15'!C34</f>
        <v>1</v>
      </c>
      <c r="M34">
        <f>'SW 4, LSL 20'!C34</f>
        <v>1</v>
      </c>
      <c r="N34" t="str">
        <f>IF(M34=0,IF(L34=1,'SW 3, LSL 15'!A34,'SW 4, LSL 20'!A34),'SW 4, LSL 20'!A34)</f>
        <v>आत्मनिर्भर:आत्म+निर्+भर</v>
      </c>
    </row>
    <row r="35" spans="1:14">
      <c r="A35" t="s">
        <v>396</v>
      </c>
      <c r="B35">
        <f t="shared" si="0"/>
        <v>2</v>
      </c>
      <c r="C35">
        <v>0</v>
      </c>
      <c r="D35">
        <f t="shared" si="4"/>
        <v>1</v>
      </c>
      <c r="E35">
        <f>'SW 3, LSL 15'!E35</f>
        <v>1</v>
      </c>
      <c r="G35">
        <f t="shared" si="1"/>
        <v>0</v>
      </c>
      <c r="H35">
        <f t="shared" si="2"/>
        <v>0</v>
      </c>
      <c r="I35">
        <f t="shared" si="2"/>
        <v>1</v>
      </c>
      <c r="J35">
        <f t="shared" si="3"/>
        <v>0</v>
      </c>
      <c r="L35">
        <f>'SW 3, LSL 15'!C35</f>
        <v>0</v>
      </c>
      <c r="M35">
        <f>'SW 4, LSL 20'!C35</f>
        <v>0</v>
      </c>
      <c r="N35" t="str">
        <f>IF(M35=0,IF(L35=1,'SW 3, LSL 15'!A35,'SW 4, LSL 20'!A35),'SW 4, LSL 20'!A35)</f>
        <v>एन्थ्रोपोलाजी:एन+्+थ्रो+पोल+ाज+ी</v>
      </c>
    </row>
    <row r="36" spans="1:14">
      <c r="A36" t="s">
        <v>34</v>
      </c>
      <c r="B36">
        <f t="shared" si="0"/>
        <v>0</v>
      </c>
      <c r="C36">
        <v>0</v>
      </c>
      <c r="D36">
        <f t="shared" si="4"/>
        <v>0</v>
      </c>
      <c r="E36">
        <f>'SW 3, LSL 15'!E36</f>
        <v>0</v>
      </c>
      <c r="G36">
        <f t="shared" si="1"/>
        <v>0</v>
      </c>
      <c r="H36">
        <f t="shared" si="2"/>
        <v>0</v>
      </c>
      <c r="I36">
        <f t="shared" si="2"/>
        <v>0</v>
      </c>
      <c r="J36">
        <f t="shared" si="3"/>
        <v>0</v>
      </c>
      <c r="L36">
        <f>'SW 3, LSL 15'!C36</f>
        <v>0</v>
      </c>
      <c r="M36">
        <f>'SW 4, LSL 20'!C36</f>
        <v>0</v>
      </c>
      <c r="N36" t="str">
        <f>IF(M36=0,IF(L36=1,'SW 3, LSL 15'!A36,'SW 4, LSL 20'!A36),'SW 4, LSL 20'!A36)</f>
        <v>प्रविष्टियाँ:प्र+विष+्ट+ियाँ</v>
      </c>
    </row>
    <row r="37" spans="1:14">
      <c r="A37" t="s">
        <v>258</v>
      </c>
      <c r="B37">
        <f t="shared" si="0"/>
        <v>0</v>
      </c>
      <c r="C37">
        <v>0</v>
      </c>
      <c r="D37">
        <f t="shared" si="4"/>
        <v>0</v>
      </c>
      <c r="E37">
        <f>'SW 3, LSL 15'!E37</f>
        <v>0</v>
      </c>
      <c r="G37">
        <f t="shared" si="1"/>
        <v>0</v>
      </c>
      <c r="H37">
        <f t="shared" si="2"/>
        <v>0</v>
      </c>
      <c r="I37">
        <f t="shared" si="2"/>
        <v>0</v>
      </c>
      <c r="J37">
        <f t="shared" si="3"/>
        <v>0</v>
      </c>
      <c r="L37">
        <f>'SW 3, LSL 15'!C37</f>
        <v>0</v>
      </c>
      <c r="M37">
        <f>'SW 4, LSL 20'!C37</f>
        <v>0</v>
      </c>
      <c r="N37" t="str">
        <f>IF(M37=0,IF(L37=1,'SW 3, LSL 15'!A37,'SW 4, LSL 20'!A37),'SW 4, LSL 20'!A37)</f>
        <v>प्रविष्टियां:प्र+विष+्ट+ियां</v>
      </c>
    </row>
    <row r="38" spans="1:14">
      <c r="A38" t="s">
        <v>35</v>
      </c>
      <c r="B38">
        <f t="shared" si="0"/>
        <v>0</v>
      </c>
      <c r="C38">
        <v>0</v>
      </c>
      <c r="D38">
        <f t="shared" si="4"/>
        <v>1</v>
      </c>
      <c r="E38">
        <f>'SW 3, LSL 15'!E38</f>
        <v>0</v>
      </c>
      <c r="G38">
        <f t="shared" si="1"/>
        <v>0</v>
      </c>
      <c r="H38">
        <f t="shared" si="2"/>
        <v>0</v>
      </c>
      <c r="I38">
        <f t="shared" si="2"/>
        <v>0</v>
      </c>
      <c r="J38">
        <f t="shared" si="3"/>
        <v>0</v>
      </c>
      <c r="L38">
        <f>'SW 3, LSL 15'!C38</f>
        <v>0</v>
      </c>
      <c r="M38">
        <f>'SW 4, LSL 20'!C38</f>
        <v>0</v>
      </c>
      <c r="N38" t="str">
        <f>IF(M38=0,IF(L38=1,'SW 3, LSL 15'!A38,'SW 4, LSL 20'!A38),'SW 4, LSL 20'!A38)</f>
        <v>पूर्वार्द्ध:पूर्वार्द्ध</v>
      </c>
    </row>
    <row r="39" spans="1:14">
      <c r="A39" t="s">
        <v>36</v>
      </c>
      <c r="B39">
        <f t="shared" si="0"/>
        <v>1</v>
      </c>
      <c r="C39">
        <v>1</v>
      </c>
      <c r="D39">
        <f t="shared" si="4"/>
        <v>0</v>
      </c>
      <c r="E39">
        <f>'SW 3, LSL 15'!E39</f>
        <v>0</v>
      </c>
      <c r="G39">
        <f t="shared" si="1"/>
        <v>0</v>
      </c>
      <c r="H39">
        <f t="shared" si="2"/>
        <v>0</v>
      </c>
      <c r="I39">
        <f t="shared" si="2"/>
        <v>0</v>
      </c>
      <c r="J39">
        <f t="shared" si="3"/>
        <v>0</v>
      </c>
      <c r="L39" s="1">
        <f>'SW 3, LSL 15'!C39</f>
        <v>1</v>
      </c>
      <c r="M39">
        <f>'SW 4, LSL 20'!C39</f>
        <v>1</v>
      </c>
      <c r="N39" t="str">
        <f>IF(M39=0,IF(L39=1,'SW 3, LSL 15'!A39,'SW 4, LSL 20'!A39),'SW 4, LSL 20'!A39)</f>
        <v>प्रभावशाली:प्रभाव+शाल+ी</v>
      </c>
    </row>
    <row r="40" spans="1:14">
      <c r="A40" t="s">
        <v>37</v>
      </c>
      <c r="B40">
        <f t="shared" si="0"/>
        <v>1</v>
      </c>
      <c r="C40">
        <v>1</v>
      </c>
      <c r="D40">
        <f t="shared" si="4"/>
        <v>0</v>
      </c>
      <c r="E40">
        <f>'SW 3, LSL 15'!E40</f>
        <v>0</v>
      </c>
      <c r="G40">
        <f t="shared" si="1"/>
        <v>0</v>
      </c>
      <c r="H40">
        <f t="shared" si="2"/>
        <v>0</v>
      </c>
      <c r="I40">
        <f t="shared" si="2"/>
        <v>0</v>
      </c>
      <c r="J40">
        <f t="shared" si="3"/>
        <v>0</v>
      </c>
      <c r="L40" s="1">
        <f>'SW 3, LSL 15'!C40</f>
        <v>1</v>
      </c>
      <c r="M40">
        <f>'SW 4, LSL 20'!C40</f>
        <v>1</v>
      </c>
      <c r="N40" t="str">
        <f>IF(M40=0,IF(L40=1,'SW 3, LSL 15'!A40,'SW 4, LSL 20'!A40),'SW 4, LSL 20'!A40)</f>
        <v>प्रतिउत्तर:प्रति+उत्त+र</v>
      </c>
    </row>
    <row r="41" spans="1:14">
      <c r="A41" t="s">
        <v>356</v>
      </c>
      <c r="B41">
        <f t="shared" si="0"/>
        <v>2</v>
      </c>
      <c r="C41">
        <v>1</v>
      </c>
      <c r="D41">
        <f t="shared" si="4"/>
        <v>0</v>
      </c>
      <c r="E41">
        <f>'SW 3, LSL 15'!E41</f>
        <v>1</v>
      </c>
      <c r="G41">
        <f t="shared" si="1"/>
        <v>1</v>
      </c>
      <c r="H41">
        <f t="shared" si="2"/>
        <v>0</v>
      </c>
      <c r="I41">
        <f t="shared" si="2"/>
        <v>0</v>
      </c>
      <c r="J41">
        <f t="shared" si="3"/>
        <v>0</v>
      </c>
      <c r="L41">
        <f>'SW 3, LSL 15'!C41</f>
        <v>0</v>
      </c>
      <c r="M41">
        <f>'SW 4, LSL 20'!C41</f>
        <v>0</v>
      </c>
      <c r="N41" t="str">
        <f>IF(M41=0,IF(L41=1,'SW 3, LSL 15'!A41,'SW 4, LSL 20'!A41),'SW 4, LSL 20'!A41)</f>
        <v>माक्र्सवादियों:मा+क्र्+स+वाद+ियों</v>
      </c>
    </row>
    <row r="42" spans="1:14">
      <c r="A42" t="s">
        <v>397</v>
      </c>
      <c r="B42">
        <f t="shared" si="0"/>
        <v>2</v>
      </c>
      <c r="C42">
        <v>0</v>
      </c>
      <c r="D42">
        <f t="shared" si="4"/>
        <v>1</v>
      </c>
      <c r="E42">
        <f>'SW 3, LSL 15'!E42</f>
        <v>1</v>
      </c>
      <c r="G42">
        <f t="shared" si="1"/>
        <v>0</v>
      </c>
      <c r="H42">
        <f t="shared" si="2"/>
        <v>0</v>
      </c>
      <c r="I42">
        <f t="shared" si="2"/>
        <v>1</v>
      </c>
      <c r="J42">
        <f t="shared" si="3"/>
        <v>0</v>
      </c>
      <c r="L42">
        <f>'SW 3, LSL 15'!C42</f>
        <v>0</v>
      </c>
      <c r="M42">
        <f>'SW 4, LSL 20'!C42</f>
        <v>0</v>
      </c>
      <c r="N42" t="str">
        <f>IF(M42=0,IF(L42=1,'SW 3, LSL 15'!A42,'SW 4, LSL 20'!A42),'SW 4, LSL 20'!A42)</f>
        <v>एन्टेंगल्ड:एन+्ट+े+ंग+ल्ड</v>
      </c>
    </row>
    <row r="43" spans="1:14">
      <c r="A43" t="s">
        <v>259</v>
      </c>
      <c r="B43">
        <f t="shared" si="0"/>
        <v>1</v>
      </c>
      <c r="C43">
        <v>1</v>
      </c>
      <c r="D43">
        <f t="shared" si="4"/>
        <v>0</v>
      </c>
      <c r="E43">
        <f>'SW 3, LSL 15'!E43</f>
        <v>0</v>
      </c>
      <c r="G43">
        <f t="shared" si="1"/>
        <v>0</v>
      </c>
      <c r="H43">
        <f t="shared" si="2"/>
        <v>0</v>
      </c>
      <c r="I43">
        <f t="shared" si="2"/>
        <v>0</v>
      </c>
      <c r="J43">
        <f t="shared" si="3"/>
        <v>0</v>
      </c>
      <c r="L43">
        <f>'SW 3, LSL 15'!C43</f>
        <v>0</v>
      </c>
      <c r="M43">
        <f>'SW 4, LSL 20'!C43</f>
        <v>1</v>
      </c>
      <c r="N43" t="str">
        <f>IF(M43=0,IF(L43=1,'SW 3, LSL 15'!A43,'SW 4, LSL 20'!A43),'SW 4, LSL 20'!A43)</f>
        <v>शिल्पाकृतियों:शिल्प+ा+कृत+ियों</v>
      </c>
    </row>
    <row r="44" spans="1:14">
      <c r="A44" t="s">
        <v>398</v>
      </c>
      <c r="B44">
        <f t="shared" si="0"/>
        <v>2</v>
      </c>
      <c r="C44">
        <v>1</v>
      </c>
      <c r="D44">
        <f t="shared" si="4"/>
        <v>0</v>
      </c>
      <c r="E44">
        <f>'SW 3, LSL 15'!E44</f>
        <v>1</v>
      </c>
      <c r="G44">
        <f t="shared" si="1"/>
        <v>1</v>
      </c>
      <c r="H44">
        <f t="shared" si="2"/>
        <v>0</v>
      </c>
      <c r="I44">
        <f t="shared" si="2"/>
        <v>0</v>
      </c>
      <c r="J44">
        <f t="shared" si="3"/>
        <v>0</v>
      </c>
      <c r="L44">
        <f>'SW 3, LSL 15'!C44</f>
        <v>0</v>
      </c>
      <c r="M44">
        <f>'SW 4, LSL 20'!C44</f>
        <v>0</v>
      </c>
      <c r="N44" t="str">
        <f>IF(M44=0,IF(L44=1,'SW 3, LSL 15'!A44,'SW 4, LSL 20'!A44),'SW 4, LSL 20'!A44)</f>
        <v>होमियोपैथिक:होमियोपैथिक</v>
      </c>
    </row>
    <row r="45" spans="1:14">
      <c r="A45" t="s">
        <v>42</v>
      </c>
      <c r="B45">
        <f t="shared" si="0"/>
        <v>1</v>
      </c>
      <c r="C45">
        <v>1</v>
      </c>
      <c r="D45">
        <f t="shared" si="4"/>
        <v>0</v>
      </c>
      <c r="E45">
        <f>'SW 3, LSL 15'!E45</f>
        <v>1</v>
      </c>
      <c r="G45">
        <f t="shared" si="1"/>
        <v>1</v>
      </c>
      <c r="H45">
        <f t="shared" si="2"/>
        <v>0</v>
      </c>
      <c r="I45">
        <f t="shared" si="2"/>
        <v>0</v>
      </c>
      <c r="J45">
        <f t="shared" si="3"/>
        <v>0</v>
      </c>
      <c r="L45">
        <f>'SW 3, LSL 15'!C45</f>
        <v>1</v>
      </c>
      <c r="M45">
        <f>'SW 4, LSL 20'!C45</f>
        <v>1</v>
      </c>
      <c r="N45" t="str">
        <f>IF(M45=0,IF(L45=1,'SW 3, LSL 15'!A45,'SW 4, LSL 20'!A45),'SW 4, LSL 20'!A45)</f>
        <v>प्रोग्रामर:प्रो+ग्राम+र</v>
      </c>
    </row>
    <row r="46" spans="1:14">
      <c r="A46" t="s">
        <v>43</v>
      </c>
      <c r="B46">
        <f t="shared" si="0"/>
        <v>0</v>
      </c>
      <c r="C46">
        <v>0</v>
      </c>
      <c r="D46">
        <f t="shared" si="4"/>
        <v>0</v>
      </c>
      <c r="E46">
        <f>'SW 3, LSL 15'!E46</f>
        <v>0</v>
      </c>
      <c r="G46">
        <f t="shared" si="1"/>
        <v>0</v>
      </c>
      <c r="H46">
        <f t="shared" si="2"/>
        <v>0</v>
      </c>
      <c r="I46">
        <f t="shared" si="2"/>
        <v>0</v>
      </c>
      <c r="J46">
        <f t="shared" si="3"/>
        <v>0</v>
      </c>
      <c r="L46">
        <f>'SW 3, LSL 15'!C46</f>
        <v>0</v>
      </c>
      <c r="M46">
        <f>'SW 4, LSL 20'!C46</f>
        <v>0</v>
      </c>
      <c r="N46" t="str">
        <f>IF(M46=0,IF(L46=1,'SW 3, LSL 15'!A46,'SW 4, LSL 20'!A46),'SW 4, LSL 20'!A46)</f>
        <v>चलानेवालों:च+लाने+वालों</v>
      </c>
    </row>
    <row r="47" spans="1:14">
      <c r="A47" t="s">
        <v>44</v>
      </c>
      <c r="B47">
        <f t="shared" si="0"/>
        <v>1</v>
      </c>
      <c r="C47">
        <v>1</v>
      </c>
      <c r="D47">
        <f t="shared" si="4"/>
        <v>1</v>
      </c>
      <c r="E47">
        <f>'SW 3, LSL 15'!E47</f>
        <v>1</v>
      </c>
      <c r="G47">
        <f t="shared" si="1"/>
        <v>1</v>
      </c>
      <c r="H47">
        <f t="shared" si="2"/>
        <v>1</v>
      </c>
      <c r="I47">
        <f t="shared" si="2"/>
        <v>1</v>
      </c>
      <c r="J47">
        <f t="shared" si="3"/>
        <v>1</v>
      </c>
      <c r="L47">
        <f>'SW 3, LSL 15'!C47</f>
        <v>1</v>
      </c>
      <c r="M47">
        <f>'SW 4, LSL 20'!C47</f>
        <v>1</v>
      </c>
      <c r="N47" t="str">
        <f>IF(M47=0,IF(L47=1,'SW 3, LSL 15'!A47,'SW 4, LSL 20'!A47),'SW 4, LSL 20'!A47)</f>
        <v>ब्रिटानिका:ब्रिटानिका</v>
      </c>
    </row>
    <row r="48" spans="1:14">
      <c r="A48" t="s">
        <v>260</v>
      </c>
      <c r="B48">
        <f t="shared" si="0"/>
        <v>0</v>
      </c>
      <c r="C48">
        <v>0</v>
      </c>
      <c r="D48">
        <f t="shared" si="4"/>
        <v>0</v>
      </c>
      <c r="E48">
        <f>'SW 3, LSL 15'!E48</f>
        <v>1</v>
      </c>
      <c r="G48">
        <f t="shared" si="1"/>
        <v>0</v>
      </c>
      <c r="H48">
        <f t="shared" si="2"/>
        <v>0</v>
      </c>
      <c r="I48">
        <f t="shared" si="2"/>
        <v>0</v>
      </c>
      <c r="J48">
        <f t="shared" si="3"/>
        <v>0</v>
      </c>
      <c r="L48">
        <f>'SW 3, LSL 15'!C48</f>
        <v>0</v>
      </c>
      <c r="M48">
        <f>'SW 4, LSL 20'!C48</f>
        <v>0</v>
      </c>
      <c r="N48" t="str">
        <f>IF(M48=0,IF(L48=1,'SW 3, LSL 15'!A48,'SW 4, LSL 20'!A48),'SW 4, LSL 20'!A48)</f>
        <v>पॉलीग्राफिक:पॉल,+ी+ग्राफ+िक</v>
      </c>
    </row>
    <row r="49" spans="1:14">
      <c r="A49" t="s">
        <v>46</v>
      </c>
      <c r="B49">
        <f t="shared" si="0"/>
        <v>0</v>
      </c>
      <c r="C49">
        <v>0</v>
      </c>
      <c r="D49">
        <f t="shared" si="4"/>
        <v>0</v>
      </c>
      <c r="E49">
        <f>'SW 3, LSL 15'!E49</f>
        <v>1</v>
      </c>
      <c r="G49">
        <f t="shared" si="1"/>
        <v>0</v>
      </c>
      <c r="H49">
        <f t="shared" si="2"/>
        <v>0</v>
      </c>
      <c r="I49">
        <f t="shared" si="2"/>
        <v>0</v>
      </c>
      <c r="J49">
        <f t="shared" si="3"/>
        <v>0</v>
      </c>
      <c r="L49">
        <f>'SW 3, LSL 15'!C49</f>
        <v>0</v>
      </c>
      <c r="M49">
        <f>'SW 4, LSL 20'!C49</f>
        <v>0</v>
      </c>
      <c r="N49" t="str">
        <f>IF(M49=0,IF(L49=1,'SW 3, LSL 15'!A49,'SW 4, LSL 20'!A49),'SW 4, LSL 20'!A49)</f>
        <v>एक्ट्रेसेस:एक्+ट्रे+से+स</v>
      </c>
    </row>
    <row r="50" spans="1:14">
      <c r="A50" t="s">
        <v>47</v>
      </c>
      <c r="B50">
        <f t="shared" si="0"/>
        <v>0</v>
      </c>
      <c r="C50">
        <v>0</v>
      </c>
      <c r="D50">
        <f t="shared" si="4"/>
        <v>0</v>
      </c>
      <c r="E50">
        <f>'SW 3, LSL 15'!E50</f>
        <v>1</v>
      </c>
      <c r="G50">
        <f t="shared" si="1"/>
        <v>0</v>
      </c>
      <c r="H50">
        <f t="shared" si="2"/>
        <v>0</v>
      </c>
      <c r="I50">
        <f t="shared" si="2"/>
        <v>0</v>
      </c>
      <c r="J50">
        <f t="shared" si="3"/>
        <v>0</v>
      </c>
      <c r="L50">
        <f>'SW 3, LSL 15'!C50</f>
        <v>0</v>
      </c>
      <c r="M50">
        <f>'SW 4, LSL 20'!C50</f>
        <v>0</v>
      </c>
      <c r="N50" t="str">
        <f>IF(M50=0,IF(L50=1,'SW 3, LSL 15'!A50,'SW 4, LSL 20'!A50),'SW 4, LSL 20'!A50)</f>
        <v>एक्ट्रेसेज:एक्+ट्रे+से+ज</v>
      </c>
    </row>
    <row r="51" spans="1:14">
      <c r="A51" t="s">
        <v>399</v>
      </c>
      <c r="B51">
        <f t="shared" si="0"/>
        <v>2</v>
      </c>
      <c r="C51">
        <v>0</v>
      </c>
      <c r="D51">
        <f t="shared" si="4"/>
        <v>1</v>
      </c>
      <c r="E51">
        <f>'SW 3, LSL 15'!E51</f>
        <v>0</v>
      </c>
      <c r="G51">
        <f t="shared" si="1"/>
        <v>0</v>
      </c>
      <c r="H51">
        <f t="shared" si="2"/>
        <v>0</v>
      </c>
      <c r="I51">
        <f t="shared" si="2"/>
        <v>0</v>
      </c>
      <c r="J51">
        <f t="shared" si="3"/>
        <v>0</v>
      </c>
      <c r="L51">
        <f>'SW 3, LSL 15'!C51</f>
        <v>0</v>
      </c>
      <c r="M51">
        <f>'SW 4, LSL 20'!C51</f>
        <v>0</v>
      </c>
      <c r="N51" t="str">
        <f>IF(M51=0,IF(L51=1,'SW 3, LSL 15'!A51,'SW 4, LSL 20'!A51),'SW 4, LSL 20'!A51)</f>
        <v>हिल्फेनहास:हिल+्+फेन+हास</v>
      </c>
    </row>
    <row r="52" spans="1:14">
      <c r="A52" t="s">
        <v>49</v>
      </c>
      <c r="B52">
        <f t="shared" si="0"/>
        <v>1</v>
      </c>
      <c r="C52">
        <v>0</v>
      </c>
      <c r="D52">
        <f t="shared" si="4"/>
        <v>1</v>
      </c>
      <c r="E52">
        <f>'SW 3, LSL 15'!E52</f>
        <v>0</v>
      </c>
      <c r="G52">
        <f t="shared" si="1"/>
        <v>0</v>
      </c>
      <c r="H52">
        <f t="shared" si="2"/>
        <v>0</v>
      </c>
      <c r="I52">
        <f t="shared" si="2"/>
        <v>0</v>
      </c>
      <c r="J52">
        <f t="shared" si="3"/>
        <v>0</v>
      </c>
      <c r="L52">
        <f>'SW 3, LSL 15'!C52</f>
        <v>1</v>
      </c>
      <c r="M52">
        <f>'SW 4, LSL 20'!C52</f>
        <v>0</v>
      </c>
      <c r="N52" t="str">
        <f>IF(M52=0,IF(L52=1,'SW 3, LSL 15'!A52,'SW 4, LSL 20'!A52),'SW 4, LSL 20'!A52)</f>
        <v>च्यवनप्राश:च्यवनप्राश</v>
      </c>
    </row>
    <row r="53" spans="1:14">
      <c r="A53" t="s">
        <v>262</v>
      </c>
      <c r="B53">
        <f t="shared" si="0"/>
        <v>0</v>
      </c>
      <c r="C53">
        <v>0</v>
      </c>
      <c r="D53">
        <f t="shared" si="4"/>
        <v>0</v>
      </c>
      <c r="E53">
        <f>'SW 3, LSL 15'!E53</f>
        <v>1</v>
      </c>
      <c r="G53">
        <f t="shared" si="1"/>
        <v>0</v>
      </c>
      <c r="H53">
        <f t="shared" si="2"/>
        <v>0</v>
      </c>
      <c r="I53">
        <f t="shared" si="2"/>
        <v>0</v>
      </c>
      <c r="J53">
        <f t="shared" si="3"/>
        <v>0</v>
      </c>
      <c r="L53">
        <f>'SW 3, LSL 15'!C53</f>
        <v>0</v>
      </c>
      <c r="M53">
        <f>'SW 4, LSL 20'!C53</f>
        <v>0</v>
      </c>
      <c r="N53" t="str">
        <f>IF(M53=0,IF(L53=1,'SW 3, LSL 15'!A53,'SW 4, LSL 20'!A53),'SW 4, LSL 20'!A53)</f>
        <v>इंफार्मेशन:इं+फार्म+ेशन</v>
      </c>
    </row>
    <row r="54" spans="1:14">
      <c r="A54" t="s">
        <v>263</v>
      </c>
      <c r="B54">
        <f t="shared" si="0"/>
        <v>1</v>
      </c>
      <c r="C54">
        <v>1</v>
      </c>
      <c r="D54">
        <f t="shared" si="4"/>
        <v>0</v>
      </c>
      <c r="E54">
        <f>'SW 3, LSL 15'!E54</f>
        <v>0</v>
      </c>
      <c r="G54">
        <f t="shared" si="1"/>
        <v>0</v>
      </c>
      <c r="H54">
        <f t="shared" si="2"/>
        <v>0</v>
      </c>
      <c r="I54">
        <f t="shared" si="2"/>
        <v>0</v>
      </c>
      <c r="J54">
        <f t="shared" si="3"/>
        <v>0</v>
      </c>
      <c r="L54">
        <f>'SW 3, LSL 15'!C54</f>
        <v>0</v>
      </c>
      <c r="M54">
        <f>'SW 4, LSL 20'!C54</f>
        <v>1</v>
      </c>
      <c r="N54" t="str">
        <f>IF(M54=0,IF(L54=1,'SW 3, LSL 15'!A54,'SW 4, LSL 20'!A54),'SW 4, LSL 20'!A54)</f>
        <v>बुद्धीजीवी:बुद्ध+ी+जीव+ी</v>
      </c>
    </row>
    <row r="55" spans="1:14">
      <c r="A55" t="s">
        <v>52</v>
      </c>
      <c r="B55">
        <f t="shared" si="0"/>
        <v>0</v>
      </c>
      <c r="C55">
        <v>0</v>
      </c>
      <c r="D55">
        <f t="shared" si="4"/>
        <v>0</v>
      </c>
      <c r="E55">
        <f>'SW 3, LSL 15'!E55</f>
        <v>0</v>
      </c>
      <c r="G55">
        <f t="shared" si="1"/>
        <v>0</v>
      </c>
      <c r="H55">
        <f t="shared" si="2"/>
        <v>0</v>
      </c>
      <c r="I55">
        <f t="shared" si="2"/>
        <v>0</v>
      </c>
      <c r="J55">
        <f t="shared" si="3"/>
        <v>0</v>
      </c>
      <c r="L55">
        <f>'SW 3, LSL 15'!C55</f>
        <v>0</v>
      </c>
      <c r="M55">
        <f>'SW 4, LSL 20'!C55</f>
        <v>0</v>
      </c>
      <c r="N55" t="str">
        <f>IF(M55=0,IF(L55=1,'SW 3, LSL 15'!A55,'SW 4, LSL 20'!A55),'SW 4, LSL 20'!A55)</f>
        <v>लाभार्थियों:लाभ+ार्थियों</v>
      </c>
    </row>
    <row r="56" spans="1:14">
      <c r="A56" t="s">
        <v>264</v>
      </c>
      <c r="B56">
        <f t="shared" si="0"/>
        <v>1</v>
      </c>
      <c r="C56">
        <v>1</v>
      </c>
      <c r="D56">
        <f t="shared" si="4"/>
        <v>0</v>
      </c>
      <c r="E56">
        <f>'SW 3, LSL 15'!E56</f>
        <v>0</v>
      </c>
      <c r="G56">
        <f t="shared" si="1"/>
        <v>0</v>
      </c>
      <c r="H56">
        <f t="shared" si="2"/>
        <v>0</v>
      </c>
      <c r="I56">
        <f t="shared" si="2"/>
        <v>0</v>
      </c>
      <c r="J56">
        <f t="shared" si="3"/>
        <v>0</v>
      </c>
      <c r="L56">
        <f>'SW 3, LSL 15'!C56</f>
        <v>0</v>
      </c>
      <c r="M56">
        <f>'SW 4, LSL 20'!C56</f>
        <v>1</v>
      </c>
      <c r="N56" t="str">
        <f>IF(M56=0,IF(L56=1,'SW 3, LSL 15'!A56,'SW 4, LSL 20'!A56),'SW 4, LSL 20'!A56)</f>
        <v>भ्रष्टाचारियों:भ्रष्ट+ाचार+ियों</v>
      </c>
    </row>
    <row r="57" spans="1:14">
      <c r="A57" t="s">
        <v>400</v>
      </c>
      <c r="B57">
        <f t="shared" si="0"/>
        <v>2</v>
      </c>
      <c r="C57">
        <v>1</v>
      </c>
      <c r="D57">
        <f t="shared" si="4"/>
        <v>1</v>
      </c>
      <c r="E57">
        <f>'SW 3, LSL 15'!E57</f>
        <v>0</v>
      </c>
      <c r="G57">
        <f t="shared" si="1"/>
        <v>0</v>
      </c>
      <c r="H57">
        <f t="shared" si="2"/>
        <v>1</v>
      </c>
      <c r="I57">
        <f t="shared" si="2"/>
        <v>0</v>
      </c>
      <c r="J57">
        <f t="shared" si="3"/>
        <v>0</v>
      </c>
      <c r="L57">
        <f>'SW 3, LSL 15'!C57</f>
        <v>0</v>
      </c>
      <c r="M57">
        <f>'SW 4, LSL 20'!C57</f>
        <v>0</v>
      </c>
      <c r="N57" t="str">
        <f>IF(M57=0,IF(L57=1,'SW 3, LSL 15'!A57,'SW 4, LSL 20'!A57),'SW 4, LSL 20'!A57)</f>
        <v>पेट्रोलियम:पे+ट+्रो+लि+यम</v>
      </c>
    </row>
    <row r="58" spans="1:14">
      <c r="A58" t="s">
        <v>401</v>
      </c>
      <c r="B58">
        <f t="shared" si="0"/>
        <v>2</v>
      </c>
      <c r="C58">
        <v>0</v>
      </c>
      <c r="D58">
        <f t="shared" si="4"/>
        <v>1</v>
      </c>
      <c r="E58">
        <f>'SW 3, LSL 15'!E58</f>
        <v>0</v>
      </c>
      <c r="G58">
        <f t="shared" si="1"/>
        <v>0</v>
      </c>
      <c r="H58">
        <f t="shared" si="2"/>
        <v>0</v>
      </c>
      <c r="I58">
        <f t="shared" si="2"/>
        <v>0</v>
      </c>
      <c r="J58">
        <f t="shared" si="3"/>
        <v>0</v>
      </c>
      <c r="L58">
        <f>'SW 3, LSL 15'!C58</f>
        <v>1</v>
      </c>
      <c r="M58">
        <f>'SW 4, LSL 20'!C58</f>
        <v>1</v>
      </c>
      <c r="N58" t="str">
        <f>IF(M58=0,IF(L58=1,'SW 3, LSL 15'!A58,'SW 4, LSL 20'!A58),'SW 4, LSL 20'!A58)</f>
        <v>आत्मानुशासन:आत्म+ान+ु+शासन</v>
      </c>
    </row>
    <row r="59" spans="1:14">
      <c r="A59" t="s">
        <v>402</v>
      </c>
      <c r="B59">
        <f t="shared" si="0"/>
        <v>2</v>
      </c>
      <c r="C59">
        <v>0</v>
      </c>
      <c r="D59">
        <f t="shared" si="4"/>
        <v>1</v>
      </c>
      <c r="E59">
        <f>'SW 3, LSL 15'!E59</f>
        <v>0</v>
      </c>
      <c r="G59">
        <f t="shared" si="1"/>
        <v>0</v>
      </c>
      <c r="H59">
        <f t="shared" si="2"/>
        <v>0</v>
      </c>
      <c r="I59">
        <f t="shared" si="2"/>
        <v>0</v>
      </c>
      <c r="J59">
        <f t="shared" si="3"/>
        <v>0</v>
      </c>
      <c r="L59">
        <f>'SW 3, LSL 15'!C59</f>
        <v>1</v>
      </c>
      <c r="M59">
        <f>'SW 4, LSL 20'!C59</f>
        <v>1</v>
      </c>
      <c r="N59" t="str">
        <f>IF(M59=0,IF(L59=1,'SW 3, LSL 15'!A59,'SW 4, LSL 20'!A59),'SW 4, LSL 20'!A59)</f>
        <v>ज्योतिरादित्य:ज्योति+रा+द+ित+्य</v>
      </c>
    </row>
    <row r="60" spans="1:14">
      <c r="A60" t="s">
        <v>57</v>
      </c>
      <c r="B60">
        <f t="shared" si="0"/>
        <v>1</v>
      </c>
      <c r="C60">
        <v>1</v>
      </c>
      <c r="D60">
        <f t="shared" si="4"/>
        <v>0</v>
      </c>
      <c r="E60">
        <f>'SW 3, LSL 15'!E60</f>
        <v>0</v>
      </c>
      <c r="G60">
        <f t="shared" si="1"/>
        <v>0</v>
      </c>
      <c r="H60">
        <f t="shared" si="2"/>
        <v>0</v>
      </c>
      <c r="I60">
        <f t="shared" si="2"/>
        <v>0</v>
      </c>
      <c r="J60">
        <f t="shared" si="3"/>
        <v>0</v>
      </c>
      <c r="L60">
        <f>'SW 3, LSL 15'!C60</f>
        <v>1</v>
      </c>
      <c r="M60">
        <f>'SW 4, LSL 20'!C60</f>
        <v>1</v>
      </c>
      <c r="N60" t="str">
        <f>IF(M60=0,IF(L60=1,'SW 3, LSL 15'!A60,'SW 4, LSL 20'!A60),'SW 4, LSL 20'!A60)</f>
        <v>व्यक्तिवादी:व्यक्ति+वाद+ी</v>
      </c>
    </row>
    <row r="61" spans="1:14">
      <c r="A61" t="s">
        <v>58</v>
      </c>
      <c r="B61">
        <f t="shared" si="0"/>
        <v>1</v>
      </c>
      <c r="C61">
        <v>1</v>
      </c>
      <c r="D61">
        <f t="shared" si="4"/>
        <v>1</v>
      </c>
      <c r="E61">
        <f>'SW 3, LSL 15'!E61</f>
        <v>1</v>
      </c>
      <c r="G61">
        <f t="shared" si="1"/>
        <v>1</v>
      </c>
      <c r="H61">
        <f t="shared" si="2"/>
        <v>1</v>
      </c>
      <c r="I61">
        <f t="shared" si="2"/>
        <v>1</v>
      </c>
      <c r="J61">
        <f t="shared" si="3"/>
        <v>1</v>
      </c>
      <c r="L61">
        <f>'SW 3, LSL 15'!C61</f>
        <v>1</v>
      </c>
      <c r="M61">
        <f>'SW 4, LSL 20'!C61</f>
        <v>1</v>
      </c>
      <c r="N61" t="str">
        <f>IF(M61=0,IF(L61=1,'SW 3, LSL 15'!A61,'SW 4, LSL 20'!A61),'SW 4, LSL 20'!A61)</f>
        <v>निकोलायेविच:निकोलायेविच</v>
      </c>
    </row>
    <row r="62" spans="1:14">
      <c r="A62" t="s">
        <v>59</v>
      </c>
      <c r="B62">
        <f t="shared" si="0"/>
        <v>0</v>
      </c>
      <c r="C62">
        <v>0</v>
      </c>
      <c r="D62">
        <f t="shared" si="4"/>
        <v>0</v>
      </c>
      <c r="E62">
        <f>'SW 3, LSL 15'!E62</f>
        <v>0</v>
      </c>
      <c r="G62">
        <f t="shared" si="1"/>
        <v>0</v>
      </c>
      <c r="H62">
        <f t="shared" si="2"/>
        <v>0</v>
      </c>
      <c r="I62">
        <f t="shared" si="2"/>
        <v>0</v>
      </c>
      <c r="J62">
        <f t="shared" si="3"/>
        <v>0</v>
      </c>
      <c r="L62">
        <f>'SW 3, LSL 15'!C62</f>
        <v>0</v>
      </c>
      <c r="M62">
        <f>'SW 4, LSL 20'!C62</f>
        <v>0</v>
      </c>
      <c r="N62" t="str">
        <f>IF(M62=0,IF(L62=1,'SW 3, LSL 15'!A62,'SW 4, LSL 20'!A62),'SW 4, LSL 20'!A62)</f>
        <v>पाकिस्तानियत:पा+किस्+ता+नियत</v>
      </c>
    </row>
    <row r="63" spans="1:14">
      <c r="A63" t="s">
        <v>60</v>
      </c>
      <c r="B63">
        <f t="shared" si="0"/>
        <v>0</v>
      </c>
      <c r="C63">
        <v>0</v>
      </c>
      <c r="D63">
        <f t="shared" si="4"/>
        <v>0</v>
      </c>
      <c r="E63">
        <f>'SW 3, LSL 15'!E63</f>
        <v>0</v>
      </c>
      <c r="G63">
        <f t="shared" si="1"/>
        <v>0</v>
      </c>
      <c r="H63">
        <f t="shared" si="2"/>
        <v>0</v>
      </c>
      <c r="I63">
        <f t="shared" si="2"/>
        <v>0</v>
      </c>
      <c r="J63">
        <f t="shared" si="3"/>
        <v>0</v>
      </c>
      <c r="L63">
        <f>'SW 3, LSL 15'!C63</f>
        <v>0</v>
      </c>
      <c r="M63">
        <f>'SW 4, LSL 20'!C63</f>
        <v>0</v>
      </c>
      <c r="N63" t="str">
        <f>IF(M63=0,IF(L63=1,'SW 3, LSL 15'!A63,'SW 4, LSL 20'!A63),'SW 4, LSL 20'!A63)</f>
        <v>सुरेन्द्रनाथ:सुर+ेन्द्र+नाथ</v>
      </c>
    </row>
    <row r="64" spans="1:14">
      <c r="A64" t="s">
        <v>403</v>
      </c>
      <c r="B64">
        <f t="shared" si="0"/>
        <v>2</v>
      </c>
      <c r="C64">
        <v>0</v>
      </c>
      <c r="D64">
        <f t="shared" si="4"/>
        <v>1</v>
      </c>
      <c r="E64">
        <f>'SW 3, LSL 15'!E64</f>
        <v>0</v>
      </c>
      <c r="G64">
        <f t="shared" si="1"/>
        <v>0</v>
      </c>
      <c r="H64">
        <f t="shared" si="2"/>
        <v>0</v>
      </c>
      <c r="I64">
        <f t="shared" si="2"/>
        <v>0</v>
      </c>
      <c r="J64">
        <f t="shared" si="3"/>
        <v>0</v>
      </c>
      <c r="L64">
        <f>'SW 3, LSL 15'!C64</f>
        <v>0</v>
      </c>
      <c r="M64">
        <f>'SW 4, LSL 20'!C64</f>
        <v>0</v>
      </c>
      <c r="N64" t="str">
        <f>IF(M64=0,IF(L64=1,'SW 3, LSL 15'!A64,'SW 4, LSL 20'!A64),'SW 4, LSL 20'!A64)</f>
        <v>समर्पयामी।:स+मर्+पयाम+ी+।</v>
      </c>
    </row>
    <row r="65" spans="1:14">
      <c r="A65" t="s">
        <v>265</v>
      </c>
      <c r="B65">
        <f t="shared" si="0"/>
        <v>1</v>
      </c>
      <c r="C65">
        <v>1</v>
      </c>
      <c r="D65">
        <f t="shared" si="4"/>
        <v>0</v>
      </c>
      <c r="E65">
        <f>'SW 3, LSL 15'!E65</f>
        <v>1</v>
      </c>
      <c r="G65">
        <f t="shared" si="1"/>
        <v>1</v>
      </c>
      <c r="H65">
        <f t="shared" si="2"/>
        <v>0</v>
      </c>
      <c r="I65">
        <f t="shared" si="2"/>
        <v>0</v>
      </c>
      <c r="J65">
        <f t="shared" si="3"/>
        <v>0</v>
      </c>
      <c r="L65">
        <f>'SW 3, LSL 15'!C65</f>
        <v>0</v>
      </c>
      <c r="M65">
        <f>'SW 4, LSL 20'!C65</f>
        <v>1</v>
      </c>
      <c r="N65" t="str">
        <f>IF(M65=0,IF(L65=1,'SW 3, LSL 15'!A65,'SW 4, LSL 20'!A65),'SW 4, LSL 20'!A65)</f>
        <v>ब्लॉगस्पॉट:ब्लॉग+स्पॉट</v>
      </c>
    </row>
    <row r="66" spans="1:14">
      <c r="A66" t="s">
        <v>63</v>
      </c>
      <c r="B66">
        <f t="shared" si="0"/>
        <v>0</v>
      </c>
      <c r="C66">
        <v>0</v>
      </c>
      <c r="D66">
        <f t="shared" si="4"/>
        <v>0</v>
      </c>
      <c r="E66">
        <f>'SW 3, LSL 15'!E66</f>
        <v>1</v>
      </c>
      <c r="G66">
        <f t="shared" si="1"/>
        <v>0</v>
      </c>
      <c r="H66">
        <f t="shared" si="2"/>
        <v>0</v>
      </c>
      <c r="I66">
        <f t="shared" si="2"/>
        <v>0</v>
      </c>
      <c r="J66">
        <f t="shared" si="3"/>
        <v>0</v>
      </c>
      <c r="L66">
        <f>'SW 3, LSL 15'!C66</f>
        <v>0</v>
      </c>
      <c r="M66">
        <f>'SW 4, LSL 20'!C66</f>
        <v>0</v>
      </c>
      <c r="N66" t="str">
        <f>IF(M66=0,IF(L66=1,'SW 3, LSL 15'!A66,'SW 4, LSL 20'!A66),'SW 4, LSL 20'!A66)</f>
        <v>स्मार्टफोन:स्+मार+्ट+फोन</v>
      </c>
    </row>
    <row r="67" spans="1:14">
      <c r="A67" t="s">
        <v>357</v>
      </c>
      <c r="B67">
        <f t="shared" ref="B67:B130" si="5">IF(OR(M67=1,L67=1),IF(A67=N67,1,2),IF(A67=N67,0,2))</f>
        <v>2</v>
      </c>
      <c r="C67">
        <v>1</v>
      </c>
      <c r="D67">
        <f t="shared" si="4"/>
        <v>0</v>
      </c>
      <c r="E67">
        <f>'SW 3, LSL 15'!E67</f>
        <v>0</v>
      </c>
      <c r="G67">
        <f t="shared" ref="G67:G130" si="6">C67*E67</f>
        <v>0</v>
      </c>
      <c r="H67">
        <f t="shared" ref="H67:I130" si="7">C67*D67</f>
        <v>0</v>
      </c>
      <c r="I67">
        <f t="shared" si="7"/>
        <v>0</v>
      </c>
      <c r="J67">
        <f t="shared" ref="J67:J130" si="8">C67*D67*E67</f>
        <v>0</v>
      </c>
      <c r="L67">
        <f>'SW 3, LSL 15'!C67</f>
        <v>0</v>
      </c>
      <c r="M67">
        <f>'SW 4, LSL 20'!C67</f>
        <v>0</v>
      </c>
      <c r="N67" t="str">
        <f>IF(M67=0,IF(L67=1,'SW 3, LSL 15'!A67,'SW 4, LSL 20'!A67),'SW 4, LSL 20'!A67)</f>
        <v>क्रान्तियां:क्+रा+न्त+ियां</v>
      </c>
    </row>
    <row r="68" spans="1:14">
      <c r="A68" t="s">
        <v>65</v>
      </c>
      <c r="B68">
        <f t="shared" si="5"/>
        <v>2</v>
      </c>
      <c r="C68">
        <v>0</v>
      </c>
      <c r="D68">
        <f t="shared" ref="D68:D131" si="9">IF(ISERROR(SEARCH("+",A68)),1,0)</f>
        <v>1</v>
      </c>
      <c r="E68">
        <f>'SW 3, LSL 15'!E68</f>
        <v>0</v>
      </c>
      <c r="G68">
        <f t="shared" si="6"/>
        <v>0</v>
      </c>
      <c r="H68">
        <f t="shared" si="7"/>
        <v>0</v>
      </c>
      <c r="I68">
        <f t="shared" si="7"/>
        <v>0</v>
      </c>
      <c r="J68">
        <f t="shared" si="8"/>
        <v>0</v>
      </c>
      <c r="L68">
        <f>'SW 3, LSL 15'!C68</f>
        <v>0</v>
      </c>
      <c r="M68">
        <f>'SW 4, LSL 20'!C68</f>
        <v>0</v>
      </c>
      <c r="N68" t="str">
        <f>IF(M68=0,IF(L68=1,'SW 3, LSL 15'!A68,'SW 4, LSL 20'!A68),'SW 4, LSL 20'!A68)</f>
        <v>मिश्रांकों:मिश्र+ांक+ों</v>
      </c>
    </row>
    <row r="69" spans="1:14">
      <c r="A69" t="s">
        <v>267</v>
      </c>
      <c r="B69">
        <f t="shared" si="5"/>
        <v>1</v>
      </c>
      <c r="C69">
        <v>1</v>
      </c>
      <c r="D69">
        <f t="shared" si="9"/>
        <v>0</v>
      </c>
      <c r="E69">
        <f>'SW 3, LSL 15'!E69</f>
        <v>0</v>
      </c>
      <c r="G69">
        <f t="shared" si="6"/>
        <v>0</v>
      </c>
      <c r="H69">
        <f t="shared" si="7"/>
        <v>0</v>
      </c>
      <c r="I69">
        <f t="shared" si="7"/>
        <v>0</v>
      </c>
      <c r="J69">
        <f t="shared" si="8"/>
        <v>0</v>
      </c>
      <c r="L69">
        <f>'SW 3, LSL 15'!C69</f>
        <v>0</v>
      </c>
      <c r="M69">
        <f>'SW 4, LSL 20'!C69</f>
        <v>1</v>
      </c>
      <c r="N69" t="str">
        <f>IF(M69=0,IF(L69=1,'SW 3, LSL 15'!A69,'SW 4, LSL 20'!A69),'SW 4, LSL 20'!A69)</f>
        <v>व्यस्तताओं:व्यस्त+ता+ओं</v>
      </c>
    </row>
    <row r="70" spans="1:14">
      <c r="A70" t="s">
        <v>268</v>
      </c>
      <c r="B70">
        <f t="shared" si="5"/>
        <v>1</v>
      </c>
      <c r="C70">
        <v>1</v>
      </c>
      <c r="D70">
        <f t="shared" si="9"/>
        <v>0</v>
      </c>
      <c r="E70">
        <f>'SW 3, LSL 15'!E70</f>
        <v>0</v>
      </c>
      <c r="G70">
        <f t="shared" si="6"/>
        <v>0</v>
      </c>
      <c r="H70">
        <f t="shared" si="7"/>
        <v>0</v>
      </c>
      <c r="I70">
        <f t="shared" si="7"/>
        <v>0</v>
      </c>
      <c r="J70">
        <f t="shared" si="8"/>
        <v>0</v>
      </c>
      <c r="L70">
        <f>'SW 3, LSL 15'!C70</f>
        <v>0</v>
      </c>
      <c r="M70">
        <f>'SW 4, LSL 20'!C70</f>
        <v>1</v>
      </c>
      <c r="N70" t="str">
        <f>IF(M70=0,IF(L70=1,'SW 3, LSL 15'!A70,'SW 4, LSL 20'!A70),'SW 4, LSL 20'!A70)</f>
        <v>टिप्पणीकार:टिप्पण+ी+कार</v>
      </c>
    </row>
    <row r="71" spans="1:14">
      <c r="A71" t="s">
        <v>68</v>
      </c>
      <c r="B71">
        <f t="shared" si="5"/>
        <v>0</v>
      </c>
      <c r="C71">
        <v>0</v>
      </c>
      <c r="D71">
        <f t="shared" si="9"/>
        <v>1</v>
      </c>
      <c r="E71">
        <f>'SW 3, LSL 15'!E71</f>
        <v>1</v>
      </c>
      <c r="G71">
        <f t="shared" si="6"/>
        <v>0</v>
      </c>
      <c r="H71">
        <f t="shared" si="7"/>
        <v>0</v>
      </c>
      <c r="I71">
        <f t="shared" si="7"/>
        <v>1</v>
      </c>
      <c r="J71">
        <f t="shared" si="8"/>
        <v>0</v>
      </c>
      <c r="L71" s="1">
        <f>'SW 3, LSL 15'!C71</f>
        <v>0</v>
      </c>
      <c r="M71">
        <f>'SW 4, LSL 20'!C71</f>
        <v>0</v>
      </c>
      <c r="N71" t="str">
        <f>IF(M71=0,IF(L71=1,'SW 3, LSL 15'!A71,'SW 4, LSL 20'!A71),'SW 4, LSL 20'!A71)</f>
        <v>ओम्बुड्समैन:ओम्बुड्समैन</v>
      </c>
    </row>
    <row r="72" spans="1:14">
      <c r="A72" t="s">
        <v>69</v>
      </c>
      <c r="B72">
        <f t="shared" si="5"/>
        <v>1</v>
      </c>
      <c r="C72">
        <v>1</v>
      </c>
      <c r="D72">
        <f t="shared" si="9"/>
        <v>0</v>
      </c>
      <c r="E72">
        <f>'SW 3, LSL 15'!E72</f>
        <v>0</v>
      </c>
      <c r="G72">
        <f t="shared" si="6"/>
        <v>0</v>
      </c>
      <c r="H72">
        <f t="shared" si="7"/>
        <v>0</v>
      </c>
      <c r="I72">
        <f t="shared" si="7"/>
        <v>0</v>
      </c>
      <c r="J72">
        <f t="shared" si="8"/>
        <v>0</v>
      </c>
      <c r="L72">
        <f>'SW 3, LSL 15'!C72</f>
        <v>1</v>
      </c>
      <c r="M72">
        <f>'SW 4, LSL 20'!C72</f>
        <v>1</v>
      </c>
      <c r="N72" t="str">
        <f>IF(M72=0,IF(L72=1,'SW 3, LSL 15'!A72,'SW 4, LSL 20'!A72),'SW 4, LSL 20'!A72)</f>
        <v>इतिहासकारों:इतिहास+का+र+ों</v>
      </c>
    </row>
    <row r="73" spans="1:14">
      <c r="A73" t="s">
        <v>70</v>
      </c>
      <c r="B73">
        <f t="shared" si="5"/>
        <v>0</v>
      </c>
      <c r="C73">
        <v>0</v>
      </c>
      <c r="D73">
        <f t="shared" si="9"/>
        <v>0</v>
      </c>
      <c r="E73">
        <f>'SW 3, LSL 15'!E73</f>
        <v>1</v>
      </c>
      <c r="G73">
        <f t="shared" si="6"/>
        <v>0</v>
      </c>
      <c r="H73">
        <f t="shared" si="7"/>
        <v>0</v>
      </c>
      <c r="I73">
        <f t="shared" si="7"/>
        <v>0</v>
      </c>
      <c r="J73">
        <f t="shared" si="8"/>
        <v>0</v>
      </c>
      <c r="L73">
        <f>'SW 3, LSL 15'!C73</f>
        <v>0</v>
      </c>
      <c r="M73">
        <f>'SW 4, LSL 20'!C73</f>
        <v>0</v>
      </c>
      <c r="N73" t="str">
        <f>IF(M73=0,IF(L73=1,'SW 3, LSL 15'!A73,'SW 4, LSL 20'!A73),'SW 4, LSL 20'!A73)</f>
        <v>परफ़ॉरमेंस:पर+फ़ॉर+में+स</v>
      </c>
    </row>
    <row r="74" spans="1:14">
      <c r="A74" t="s">
        <v>269</v>
      </c>
      <c r="B74">
        <f t="shared" si="5"/>
        <v>0</v>
      </c>
      <c r="C74">
        <v>0</v>
      </c>
      <c r="D74">
        <f t="shared" si="9"/>
        <v>0</v>
      </c>
      <c r="E74">
        <f>'SW 3, LSL 15'!E74</f>
        <v>0</v>
      </c>
      <c r="G74">
        <f t="shared" si="6"/>
        <v>0</v>
      </c>
      <c r="H74">
        <f t="shared" si="7"/>
        <v>0</v>
      </c>
      <c r="I74">
        <f t="shared" si="7"/>
        <v>0</v>
      </c>
      <c r="J74">
        <f t="shared" si="8"/>
        <v>0</v>
      </c>
      <c r="L74">
        <f>'SW 3, LSL 15'!C74</f>
        <v>0</v>
      </c>
      <c r="M74">
        <f>'SW 4, LSL 20'!C74</f>
        <v>0</v>
      </c>
      <c r="N74" t="str">
        <f>IF(M74=0,IF(L74=1,'SW 3, LSL 15'!A74,'SW 4, LSL 20'!A74),'SW 4, LSL 20'!A74)</f>
        <v>परामर्शदात्री:परामर्श+दात्री</v>
      </c>
    </row>
    <row r="75" spans="1:14">
      <c r="A75" t="s">
        <v>270</v>
      </c>
      <c r="B75">
        <f t="shared" si="5"/>
        <v>1</v>
      </c>
      <c r="C75">
        <v>1</v>
      </c>
      <c r="D75">
        <f t="shared" si="9"/>
        <v>0</v>
      </c>
      <c r="E75">
        <f>'SW 3, LSL 15'!E75</f>
        <v>0</v>
      </c>
      <c r="G75">
        <f t="shared" si="6"/>
        <v>0</v>
      </c>
      <c r="H75">
        <f t="shared" si="7"/>
        <v>0</v>
      </c>
      <c r="I75">
        <f t="shared" si="7"/>
        <v>0</v>
      </c>
      <c r="J75">
        <f t="shared" si="8"/>
        <v>0</v>
      </c>
      <c r="L75">
        <f>'SW 3, LSL 15'!C75</f>
        <v>0</v>
      </c>
      <c r="M75">
        <f>'SW 4, LSL 20'!C75</f>
        <v>1</v>
      </c>
      <c r="N75" t="str">
        <f>IF(M75=0,IF(L75=1,'SW 3, LSL 15'!A75,'SW 4, LSL 20'!A75),'SW 4, LSL 20'!A75)</f>
        <v>रिक्शेवाले:रिक्शे+वाले</v>
      </c>
    </row>
    <row r="76" spans="1:14">
      <c r="A76" t="s">
        <v>73</v>
      </c>
      <c r="B76">
        <f t="shared" si="5"/>
        <v>1</v>
      </c>
      <c r="C76">
        <v>1</v>
      </c>
      <c r="D76">
        <f t="shared" si="9"/>
        <v>0</v>
      </c>
      <c r="E76">
        <f>'SW 3, LSL 15'!E76</f>
        <v>0</v>
      </c>
      <c r="G76">
        <f t="shared" si="6"/>
        <v>0</v>
      </c>
      <c r="H76">
        <f t="shared" si="7"/>
        <v>0</v>
      </c>
      <c r="I76">
        <f t="shared" si="7"/>
        <v>0</v>
      </c>
      <c r="J76">
        <f t="shared" si="8"/>
        <v>0</v>
      </c>
      <c r="L76">
        <f>'SW 3, LSL 15'!C76</f>
        <v>1</v>
      </c>
      <c r="M76">
        <f>'SW 4, LSL 20'!C76</f>
        <v>1</v>
      </c>
      <c r="N76" t="str">
        <f>IF(M76=0,IF(L76=1,'SW 3, LSL 15'!A76,'SW 4, LSL 20'!A76),'SW 4, LSL 20'!A76)</f>
        <v>दुर्भाग्यपूर्ण:दुर्+भाग+्य+पूर्ण</v>
      </c>
    </row>
    <row r="77" spans="1:14">
      <c r="A77" t="s">
        <v>404</v>
      </c>
      <c r="B77">
        <f t="shared" si="5"/>
        <v>2</v>
      </c>
      <c r="C77">
        <v>0</v>
      </c>
      <c r="D77">
        <f t="shared" si="9"/>
        <v>1</v>
      </c>
      <c r="E77">
        <f>'SW 3, LSL 15'!E77</f>
        <v>1</v>
      </c>
      <c r="G77">
        <f t="shared" si="6"/>
        <v>0</v>
      </c>
      <c r="H77">
        <f t="shared" si="7"/>
        <v>0</v>
      </c>
      <c r="I77">
        <f t="shared" si="7"/>
        <v>1</v>
      </c>
      <c r="J77">
        <f t="shared" si="8"/>
        <v>0</v>
      </c>
      <c r="L77">
        <f>'SW 3, LSL 15'!C77</f>
        <v>0</v>
      </c>
      <c r="M77">
        <f>'SW 4, LSL 20'!C77</f>
        <v>0</v>
      </c>
      <c r="N77" t="str">
        <f>IF(M77=0,IF(L77=1,'SW 3, LSL 15'!A77,'SW 4, LSL 20'!A77),'SW 4, LSL 20'!A77)</f>
        <v>वैस्टइंडीज:वै+स्+ट+इंडीज</v>
      </c>
    </row>
    <row r="78" spans="1:14">
      <c r="A78" t="s">
        <v>405</v>
      </c>
      <c r="B78">
        <f t="shared" si="5"/>
        <v>2</v>
      </c>
      <c r="C78">
        <v>0</v>
      </c>
      <c r="D78">
        <f t="shared" si="9"/>
        <v>1</v>
      </c>
      <c r="E78">
        <f>'SW 3, LSL 15'!E78</f>
        <v>1</v>
      </c>
      <c r="G78">
        <f t="shared" si="6"/>
        <v>0</v>
      </c>
      <c r="H78">
        <f t="shared" si="7"/>
        <v>0</v>
      </c>
      <c r="I78">
        <f t="shared" si="7"/>
        <v>1</v>
      </c>
      <c r="J78">
        <f t="shared" si="8"/>
        <v>0</v>
      </c>
      <c r="L78">
        <f>'SW 3, LSL 15'!C78</f>
        <v>0</v>
      </c>
      <c r="M78">
        <f>'SW 4, LSL 20'!C78</f>
        <v>0</v>
      </c>
      <c r="N78" t="str">
        <f>IF(M78=0,IF(L78=1,'SW 3, LSL 15'!A78,'SW 4, LSL 20'!A78),'SW 4, LSL 20'!A78)</f>
        <v>ट्रांसफ़ॉर्मर:ट्रांस+फ़ॉर+्म+र</v>
      </c>
    </row>
    <row r="79" spans="1:14">
      <c r="A79" t="s">
        <v>358</v>
      </c>
      <c r="B79">
        <f t="shared" si="5"/>
        <v>2</v>
      </c>
      <c r="C79">
        <v>0</v>
      </c>
      <c r="D79">
        <f t="shared" si="9"/>
        <v>0</v>
      </c>
      <c r="E79">
        <f>'SW 3, LSL 15'!E79</f>
        <v>0</v>
      </c>
      <c r="G79">
        <f t="shared" si="6"/>
        <v>0</v>
      </c>
      <c r="H79">
        <f t="shared" si="7"/>
        <v>0</v>
      </c>
      <c r="I79">
        <f t="shared" si="7"/>
        <v>0</v>
      </c>
      <c r="J79">
        <f t="shared" si="8"/>
        <v>0</v>
      </c>
      <c r="L79">
        <f>'SW 3, LSL 15'!C79</f>
        <v>0</v>
      </c>
      <c r="M79">
        <f>'SW 4, LSL 20'!C79</f>
        <v>0</v>
      </c>
      <c r="N79" t="str">
        <f>IF(M79=0,IF(L79=1,'SW 3, LSL 15'!A79,'SW 4, LSL 20'!A79),'SW 4, LSL 20'!A79)</f>
        <v>स्वेच्छाचारी:स्वेच्छाचारी</v>
      </c>
    </row>
    <row r="80" spans="1:14">
      <c r="A80" t="s">
        <v>272</v>
      </c>
      <c r="B80">
        <f t="shared" si="5"/>
        <v>0</v>
      </c>
      <c r="C80">
        <v>0</v>
      </c>
      <c r="D80">
        <f t="shared" si="9"/>
        <v>0</v>
      </c>
      <c r="E80">
        <f>'SW 3, LSL 15'!E80</f>
        <v>0</v>
      </c>
      <c r="G80">
        <f t="shared" si="6"/>
        <v>0</v>
      </c>
      <c r="H80">
        <f t="shared" si="7"/>
        <v>0</v>
      </c>
      <c r="I80">
        <f t="shared" si="7"/>
        <v>0</v>
      </c>
      <c r="J80">
        <f t="shared" si="8"/>
        <v>0</v>
      </c>
      <c r="L80">
        <f>'SW 3, LSL 15'!C80</f>
        <v>0</v>
      </c>
      <c r="M80">
        <f>'SW 4, LSL 20'!C80</f>
        <v>0</v>
      </c>
      <c r="N80" t="str">
        <f>IF(M80=0,IF(L80=1,'SW 3, LSL 15'!A80,'SW 4, LSL 20'!A80),'SW 4, LSL 20'!A80)</f>
        <v>पुरातत्त्व:पु+रा+तत्त्व</v>
      </c>
    </row>
    <row r="81" spans="1:14">
      <c r="A81" t="s">
        <v>359</v>
      </c>
      <c r="B81">
        <f t="shared" si="5"/>
        <v>2</v>
      </c>
      <c r="C81">
        <v>1</v>
      </c>
      <c r="D81">
        <f t="shared" si="9"/>
        <v>0</v>
      </c>
      <c r="E81">
        <f>'SW 3, LSL 15'!E81</f>
        <v>0</v>
      </c>
      <c r="G81">
        <f t="shared" si="6"/>
        <v>0</v>
      </c>
      <c r="H81">
        <f t="shared" si="7"/>
        <v>0</v>
      </c>
      <c r="I81">
        <f t="shared" si="7"/>
        <v>0</v>
      </c>
      <c r="J81">
        <f t="shared" si="8"/>
        <v>0</v>
      </c>
      <c r="L81">
        <f>'SW 3, LSL 15'!C81</f>
        <v>0</v>
      </c>
      <c r="M81">
        <f>'SW 4, LSL 20'!C81</f>
        <v>0</v>
      </c>
      <c r="N81" t="str">
        <f>IF(M81=0,IF(L81=1,'SW 3, LSL 15'!A81,'SW 4, LSL 20'!A81),'SW 4, LSL 20'!A81)</f>
        <v>व्याघ्रराज:व्याघ्रराज</v>
      </c>
    </row>
    <row r="82" spans="1:14">
      <c r="A82" t="s">
        <v>273</v>
      </c>
      <c r="B82">
        <f t="shared" si="5"/>
        <v>1</v>
      </c>
      <c r="C82">
        <v>1</v>
      </c>
      <c r="D82">
        <f t="shared" si="9"/>
        <v>0</v>
      </c>
      <c r="E82">
        <f>'SW 3, LSL 15'!E82</f>
        <v>0</v>
      </c>
      <c r="G82">
        <f t="shared" si="6"/>
        <v>0</v>
      </c>
      <c r="H82">
        <f t="shared" si="7"/>
        <v>0</v>
      </c>
      <c r="I82">
        <f t="shared" si="7"/>
        <v>0</v>
      </c>
      <c r="J82">
        <f t="shared" si="8"/>
        <v>0</v>
      </c>
      <c r="L82">
        <f>'SW 3, LSL 15'!C82</f>
        <v>0</v>
      </c>
      <c r="M82">
        <f>'SW 4, LSL 20'!C82</f>
        <v>1</v>
      </c>
      <c r="N82" t="str">
        <f>IF(M82=0,IF(L82=1,'SW 3, LSL 15'!A82,'SW 4, LSL 20'!A82),'SW 4, LSL 20'!A82)</f>
        <v>विस्फोटकों:वि+स्फोट+क+ों</v>
      </c>
    </row>
    <row r="83" spans="1:14">
      <c r="A83" t="s">
        <v>360</v>
      </c>
      <c r="B83">
        <f t="shared" si="5"/>
        <v>2</v>
      </c>
      <c r="C83">
        <v>0</v>
      </c>
      <c r="D83">
        <f t="shared" si="9"/>
        <v>0</v>
      </c>
      <c r="E83">
        <f>'SW 3, LSL 15'!E83</f>
        <v>0</v>
      </c>
      <c r="G83">
        <f t="shared" si="6"/>
        <v>0</v>
      </c>
      <c r="H83">
        <f t="shared" si="7"/>
        <v>0</v>
      </c>
      <c r="I83">
        <f t="shared" si="7"/>
        <v>0</v>
      </c>
      <c r="J83">
        <f t="shared" si="8"/>
        <v>0</v>
      </c>
      <c r="L83">
        <f>'SW 3, LSL 15'!C83</f>
        <v>1</v>
      </c>
      <c r="M83">
        <f>'SW 4, LSL 20'!C83</f>
        <v>1</v>
      </c>
      <c r="N83" t="str">
        <f>IF(M83=0,IF(L83=1,'SW 3, LSL 15'!A83,'SW 4, LSL 20'!A83),'SW 4, LSL 20'!A83)</f>
        <v>मुजफ्फराबाद:मुजफ्फराबाद</v>
      </c>
    </row>
    <row r="84" spans="1:14">
      <c r="A84" t="s">
        <v>81</v>
      </c>
      <c r="B84">
        <f t="shared" si="5"/>
        <v>0</v>
      </c>
      <c r="C84">
        <v>0</v>
      </c>
      <c r="D84">
        <f t="shared" si="9"/>
        <v>0</v>
      </c>
      <c r="E84">
        <f>'SW 3, LSL 15'!E84</f>
        <v>1</v>
      </c>
      <c r="G84">
        <f t="shared" si="6"/>
        <v>0</v>
      </c>
      <c r="H84">
        <f t="shared" si="7"/>
        <v>0</v>
      </c>
      <c r="I84">
        <f t="shared" si="7"/>
        <v>0</v>
      </c>
      <c r="J84">
        <f t="shared" si="8"/>
        <v>0</v>
      </c>
      <c r="L84">
        <f>'SW 3, LSL 15'!C84</f>
        <v>0</v>
      </c>
      <c r="M84">
        <f>'SW 4, LSL 20'!C84</f>
        <v>0</v>
      </c>
      <c r="N84" t="str">
        <f>IF(M84=0,IF(L84=1,'SW 3, LSL 15'!A84,'SW 4, LSL 20'!A84),'SW 4, LSL 20'!A84)</f>
        <v>हाईप्रोफाइल:हाई+प्रो+फाइ+ल</v>
      </c>
    </row>
    <row r="85" spans="1:14">
      <c r="A85" t="s">
        <v>274</v>
      </c>
      <c r="B85">
        <f t="shared" si="5"/>
        <v>1</v>
      </c>
      <c r="C85">
        <v>1</v>
      </c>
      <c r="D85">
        <f t="shared" si="9"/>
        <v>0</v>
      </c>
      <c r="E85">
        <f>'SW 3, LSL 15'!E85</f>
        <v>0</v>
      </c>
      <c r="G85">
        <f t="shared" si="6"/>
        <v>0</v>
      </c>
      <c r="H85">
        <f t="shared" si="7"/>
        <v>0</v>
      </c>
      <c r="I85">
        <f t="shared" si="7"/>
        <v>0</v>
      </c>
      <c r="J85">
        <f t="shared" si="8"/>
        <v>0</v>
      </c>
      <c r="L85">
        <f>'SW 3, LSL 15'!C85</f>
        <v>0</v>
      </c>
      <c r="M85">
        <f>'SW 4, LSL 20'!C85</f>
        <v>1</v>
      </c>
      <c r="N85" t="str">
        <f>IF(M85=0,IF(L85=1,'SW 3, LSL 15'!A85,'SW 4, LSL 20'!A85),'SW 4, LSL 20'!A85)</f>
        <v>भ्रांतियों:भ्रांत+ियों</v>
      </c>
    </row>
    <row r="86" spans="1:14">
      <c r="A86" t="s">
        <v>275</v>
      </c>
      <c r="B86">
        <f t="shared" si="5"/>
        <v>0</v>
      </c>
      <c r="C86">
        <v>0</v>
      </c>
      <c r="D86">
        <f t="shared" si="9"/>
        <v>0</v>
      </c>
      <c r="E86">
        <f>'SW 3, LSL 15'!E86</f>
        <v>1</v>
      </c>
      <c r="G86">
        <f t="shared" si="6"/>
        <v>0</v>
      </c>
      <c r="H86">
        <f t="shared" si="7"/>
        <v>0</v>
      </c>
      <c r="I86">
        <f t="shared" si="7"/>
        <v>0</v>
      </c>
      <c r="J86">
        <f t="shared" si="8"/>
        <v>0</v>
      </c>
      <c r="L86">
        <f>'SW 3, LSL 15'!C86</f>
        <v>0</v>
      </c>
      <c r="M86">
        <f>'SW 4, LSL 20'!C86</f>
        <v>0</v>
      </c>
      <c r="N86" t="str">
        <f>IF(M86=0,IF(L86=1,'SW 3, LSL 15'!A86,'SW 4, LSL 20'!A86),'SW 4, LSL 20'!A86)</f>
        <v>एग्रीकल्चरल:एग्री+कल्चर+ल</v>
      </c>
    </row>
    <row r="87" spans="1:14">
      <c r="A87" t="s">
        <v>84</v>
      </c>
      <c r="B87">
        <f t="shared" si="5"/>
        <v>0</v>
      </c>
      <c r="C87">
        <v>0</v>
      </c>
      <c r="D87">
        <f t="shared" si="9"/>
        <v>0</v>
      </c>
      <c r="E87">
        <f>'SW 3, LSL 15'!E87</f>
        <v>1</v>
      </c>
      <c r="G87">
        <f t="shared" si="6"/>
        <v>0</v>
      </c>
      <c r="H87">
        <f t="shared" si="7"/>
        <v>0</v>
      </c>
      <c r="I87">
        <f t="shared" si="7"/>
        <v>0</v>
      </c>
      <c r="J87">
        <f t="shared" si="8"/>
        <v>0</v>
      </c>
      <c r="L87">
        <f>'SW 3, LSL 15'!C87</f>
        <v>0</v>
      </c>
      <c r="M87">
        <f>'SW 4, LSL 20'!C87</f>
        <v>0</v>
      </c>
      <c r="N87" t="str">
        <f>IF(M87=0,IF(L87=1,'SW 3, LSL 15'!A87,'SW 4, LSL 20'!A87),'SW 4, LSL 20'!A87)</f>
        <v>एक्सपीरिया:एक्स+पी+रिया</v>
      </c>
    </row>
    <row r="88" spans="1:14">
      <c r="A88" t="s">
        <v>361</v>
      </c>
      <c r="B88">
        <f t="shared" si="5"/>
        <v>2</v>
      </c>
      <c r="C88">
        <v>1</v>
      </c>
      <c r="D88">
        <f t="shared" si="9"/>
        <v>0</v>
      </c>
      <c r="E88">
        <f>'SW 3, LSL 15'!E88</f>
        <v>1</v>
      </c>
      <c r="G88">
        <f t="shared" si="6"/>
        <v>1</v>
      </c>
      <c r="H88">
        <f t="shared" si="7"/>
        <v>0</v>
      </c>
      <c r="I88">
        <f t="shared" si="7"/>
        <v>0</v>
      </c>
      <c r="J88">
        <f t="shared" si="8"/>
        <v>0</v>
      </c>
      <c r="L88">
        <f>'SW 3, LSL 15'!C88</f>
        <v>0</v>
      </c>
      <c r="M88">
        <f>'SW 4, LSL 20'!C88</f>
        <v>0</v>
      </c>
      <c r="N88" t="str">
        <f>IF(M88=0,IF(L88=1,'SW 3, LSL 15'!A88,'SW 4, LSL 20'!A88),'SW 4, LSL 20'!A88)</f>
        <v>अट्रैक्टिव:अ+ट्रैक+्ट+िव</v>
      </c>
    </row>
    <row r="89" spans="1:14">
      <c r="A89" t="s">
        <v>362</v>
      </c>
      <c r="B89">
        <f t="shared" si="5"/>
        <v>2</v>
      </c>
      <c r="C89">
        <v>0</v>
      </c>
      <c r="D89">
        <f t="shared" si="9"/>
        <v>0</v>
      </c>
      <c r="E89">
        <f>'SW 3, LSL 15'!E89</f>
        <v>0</v>
      </c>
      <c r="G89">
        <f t="shared" si="6"/>
        <v>0</v>
      </c>
      <c r="H89">
        <f t="shared" si="7"/>
        <v>0</v>
      </c>
      <c r="I89">
        <f t="shared" si="7"/>
        <v>0</v>
      </c>
      <c r="J89">
        <f t="shared" si="8"/>
        <v>0</v>
      </c>
      <c r="L89" s="1">
        <f>'SW 3, LSL 15'!C89</f>
        <v>0</v>
      </c>
      <c r="M89">
        <f>'SW 4, LSL 20'!C89</f>
        <v>0</v>
      </c>
      <c r="N89" t="str">
        <f>IF(M89=0,IF(L89=1,'SW 3, LSL 15'!A89,'SW 4, LSL 20'!A89),'SW 4, LSL 20'!A89)</f>
        <v>ब्राह्मणवाद:ब्रा+ह+्म+ण+वाद</v>
      </c>
    </row>
    <row r="90" spans="1:14">
      <c r="A90" t="s">
        <v>363</v>
      </c>
      <c r="B90">
        <f t="shared" si="5"/>
        <v>2</v>
      </c>
      <c r="C90">
        <v>0</v>
      </c>
      <c r="D90">
        <f t="shared" si="9"/>
        <v>0</v>
      </c>
      <c r="E90">
        <f>'SW 3, LSL 15'!E90</f>
        <v>0</v>
      </c>
      <c r="G90">
        <f t="shared" si="6"/>
        <v>0</v>
      </c>
      <c r="H90">
        <f t="shared" si="7"/>
        <v>0</v>
      </c>
      <c r="I90">
        <f t="shared" si="7"/>
        <v>0</v>
      </c>
      <c r="J90">
        <f t="shared" si="8"/>
        <v>0</v>
      </c>
      <c r="L90">
        <f>'SW 3, LSL 15'!C90</f>
        <v>0</v>
      </c>
      <c r="M90">
        <f>'SW 4, LSL 20'!C90</f>
        <v>0</v>
      </c>
      <c r="N90" t="str">
        <f>IF(M90=0,IF(L90=1,'SW 3, LSL 15'!A90,'SW 4, LSL 20'!A90),'SW 4, LSL 20'!A90)</f>
        <v>फणीश्वरनाथ:फणीश्वरनाथ</v>
      </c>
    </row>
    <row r="91" spans="1:14">
      <c r="A91" t="s">
        <v>88</v>
      </c>
      <c r="B91">
        <f t="shared" si="5"/>
        <v>2</v>
      </c>
      <c r="C91">
        <v>0</v>
      </c>
      <c r="D91">
        <f t="shared" si="9"/>
        <v>1</v>
      </c>
      <c r="E91">
        <f>'SW 3, LSL 15'!E91</f>
        <v>1</v>
      </c>
      <c r="G91">
        <f t="shared" si="6"/>
        <v>0</v>
      </c>
      <c r="H91">
        <f t="shared" si="7"/>
        <v>0</v>
      </c>
      <c r="I91">
        <f t="shared" si="7"/>
        <v>1</v>
      </c>
      <c r="J91">
        <f t="shared" si="8"/>
        <v>0</v>
      </c>
      <c r="L91">
        <f>'SW 3, LSL 15'!C91</f>
        <v>0</v>
      </c>
      <c r="M91">
        <f>'SW 4, LSL 20'!C91</f>
        <v>1</v>
      </c>
      <c r="N91" t="str">
        <f>IF(M91=0,IF(L91=1,'SW 3, LSL 15'!A91,'SW 4, LSL 20'!A91),'SW 4, LSL 20'!A91)</f>
        <v>मेट्रोपालिटन:मेट्रो+पाल+ि+टन</v>
      </c>
    </row>
    <row r="92" spans="1:14">
      <c r="A92" t="s">
        <v>89</v>
      </c>
      <c r="B92">
        <f t="shared" si="5"/>
        <v>0</v>
      </c>
      <c r="C92">
        <v>0</v>
      </c>
      <c r="D92">
        <f t="shared" si="9"/>
        <v>0</v>
      </c>
      <c r="E92">
        <f>'SW 3, LSL 15'!E92</f>
        <v>0</v>
      </c>
      <c r="G92">
        <f t="shared" si="6"/>
        <v>0</v>
      </c>
      <c r="H92">
        <f t="shared" si="7"/>
        <v>0</v>
      </c>
      <c r="I92">
        <f t="shared" si="7"/>
        <v>0</v>
      </c>
      <c r="J92">
        <f t="shared" si="8"/>
        <v>0</v>
      </c>
      <c r="L92">
        <f>'SW 3, LSL 15'!C92</f>
        <v>0</v>
      </c>
      <c r="M92">
        <f>'SW 4, LSL 20'!C92</f>
        <v>0</v>
      </c>
      <c r="N92" t="str">
        <f>IF(M92=0,IF(L92=1,'SW 3, LSL 15'!A92,'SW 4, LSL 20'!A92),'SW 4, LSL 20'!A92)</f>
        <v>स्ट्रिंगर्स:स्ट्+रिंग+र+्स</v>
      </c>
    </row>
    <row r="93" spans="1:14">
      <c r="A93" t="s">
        <v>278</v>
      </c>
      <c r="B93">
        <f t="shared" si="5"/>
        <v>1</v>
      </c>
      <c r="C93">
        <v>1</v>
      </c>
      <c r="D93">
        <f t="shared" si="9"/>
        <v>0</v>
      </c>
      <c r="E93">
        <f>'SW 3, LSL 15'!E93</f>
        <v>0</v>
      </c>
      <c r="G93">
        <f t="shared" si="6"/>
        <v>0</v>
      </c>
      <c r="H93">
        <f t="shared" si="7"/>
        <v>0</v>
      </c>
      <c r="I93">
        <f t="shared" si="7"/>
        <v>0</v>
      </c>
      <c r="J93">
        <f t="shared" si="8"/>
        <v>0</v>
      </c>
      <c r="L93">
        <f>'SW 3, LSL 15'!C93</f>
        <v>0</v>
      </c>
      <c r="M93">
        <f>'SW 4, LSL 20'!C93</f>
        <v>1</v>
      </c>
      <c r="N93" t="str">
        <f>IF(M93=0,IF(L93=1,'SW 3, LSL 15'!A93,'SW 4, LSL 20'!A93),'SW 4, LSL 20'!A93)</f>
        <v>प्रभुसत्ता:प्रभु+सत्ता</v>
      </c>
    </row>
    <row r="94" spans="1:14">
      <c r="A94" t="s">
        <v>91</v>
      </c>
      <c r="B94">
        <f t="shared" si="5"/>
        <v>0</v>
      </c>
      <c r="C94">
        <v>0</v>
      </c>
      <c r="D94">
        <f t="shared" si="9"/>
        <v>0</v>
      </c>
      <c r="E94">
        <f>'SW 3, LSL 15'!E94</f>
        <v>0</v>
      </c>
      <c r="G94">
        <f t="shared" si="6"/>
        <v>0</v>
      </c>
      <c r="H94">
        <f t="shared" si="7"/>
        <v>0</v>
      </c>
      <c r="I94">
        <f t="shared" si="7"/>
        <v>0</v>
      </c>
      <c r="J94">
        <f t="shared" si="8"/>
        <v>0</v>
      </c>
      <c r="L94">
        <f>'SW 3, LSL 15'!C94</f>
        <v>0</v>
      </c>
      <c r="M94">
        <f>'SW 4, LSL 20'!C94</f>
        <v>0</v>
      </c>
      <c r="N94" t="str">
        <f>IF(M94=0,IF(L94=1,'SW 3, LSL 15'!A94,'SW 4, LSL 20'!A94),'SW 4, LSL 20'!A94)</f>
        <v>सौभाग्यशाली:सौ+भाग+्य+शाल+ी</v>
      </c>
    </row>
    <row r="95" spans="1:14">
      <c r="A95" t="s">
        <v>92</v>
      </c>
      <c r="B95">
        <f t="shared" si="5"/>
        <v>0</v>
      </c>
      <c r="C95">
        <v>0</v>
      </c>
      <c r="D95">
        <f t="shared" si="9"/>
        <v>1</v>
      </c>
      <c r="E95">
        <f>'SW 3, LSL 15'!E95</f>
        <v>1</v>
      </c>
      <c r="G95">
        <f t="shared" si="6"/>
        <v>0</v>
      </c>
      <c r="H95">
        <f t="shared" si="7"/>
        <v>0</v>
      </c>
      <c r="I95">
        <f t="shared" si="7"/>
        <v>1</v>
      </c>
      <c r="J95">
        <f t="shared" si="8"/>
        <v>0</v>
      </c>
      <c r="L95">
        <f>'SW 3, LSL 15'!C95</f>
        <v>0</v>
      </c>
      <c r="M95">
        <f>'SW 4, LSL 20'!C95</f>
        <v>0</v>
      </c>
      <c r="N95" t="str">
        <f>IF(M95=0,IF(L95=1,'SW 3, LSL 15'!A95,'SW 4, LSL 20'!A95),'SW 4, LSL 20'!A95)</f>
        <v>स्ट्रैटेजिक:स्ट्रैटेजिक</v>
      </c>
    </row>
    <row r="96" spans="1:14">
      <c r="A96" t="s">
        <v>279</v>
      </c>
      <c r="B96">
        <f t="shared" si="5"/>
        <v>1</v>
      </c>
      <c r="C96">
        <v>1</v>
      </c>
      <c r="D96">
        <f t="shared" si="9"/>
        <v>0</v>
      </c>
      <c r="E96">
        <f>'SW 3, LSL 15'!E96</f>
        <v>0</v>
      </c>
      <c r="G96">
        <f t="shared" si="6"/>
        <v>0</v>
      </c>
      <c r="H96">
        <f t="shared" si="7"/>
        <v>0</v>
      </c>
      <c r="I96">
        <f t="shared" si="7"/>
        <v>0</v>
      </c>
      <c r="J96">
        <f t="shared" si="8"/>
        <v>0</v>
      </c>
      <c r="L96">
        <f>'SW 3, LSL 15'!C96</f>
        <v>0</v>
      </c>
      <c r="M96">
        <f>'SW 4, LSL 20'!C96</f>
        <v>1</v>
      </c>
      <c r="N96" t="str">
        <f>IF(M96=0,IF(L96=1,'SW 3, LSL 15'!A96,'SW 4, LSL 20'!A96),'SW 4, LSL 20'!A96)</f>
        <v>महत्‍वपूर्ण:महत्‍व+पूर्ण</v>
      </c>
    </row>
    <row r="97" spans="1:14">
      <c r="A97" t="s">
        <v>280</v>
      </c>
      <c r="B97">
        <f t="shared" si="5"/>
        <v>1</v>
      </c>
      <c r="C97">
        <v>1</v>
      </c>
      <c r="D97">
        <f t="shared" si="9"/>
        <v>0</v>
      </c>
      <c r="E97">
        <f>'SW 3, LSL 15'!E97</f>
        <v>0</v>
      </c>
      <c r="G97">
        <f t="shared" si="6"/>
        <v>0</v>
      </c>
      <c r="H97">
        <f t="shared" si="7"/>
        <v>0</v>
      </c>
      <c r="I97">
        <f t="shared" si="7"/>
        <v>0</v>
      </c>
      <c r="J97">
        <f t="shared" si="8"/>
        <v>0</v>
      </c>
      <c r="L97">
        <f>'SW 3, LSL 15'!C97</f>
        <v>1</v>
      </c>
      <c r="M97">
        <f>'SW 4, LSL 20'!C97</f>
        <v>1</v>
      </c>
      <c r="N97" t="str">
        <f>IF(M97=0,IF(L97=1,'SW 3, LSL 15'!A97,'SW 4, LSL 20'!A97),'SW 4, LSL 20'!A97)</f>
        <v>शांतिपूर्ण:शांति+पूर्ण</v>
      </c>
    </row>
    <row r="98" spans="1:14">
      <c r="A98" t="s">
        <v>281</v>
      </c>
      <c r="B98">
        <f t="shared" si="5"/>
        <v>1</v>
      </c>
      <c r="C98">
        <v>1</v>
      </c>
      <c r="D98">
        <f t="shared" si="9"/>
        <v>0</v>
      </c>
      <c r="E98">
        <f>'SW 3, LSL 15'!E98</f>
        <v>0</v>
      </c>
      <c r="G98">
        <f t="shared" si="6"/>
        <v>0</v>
      </c>
      <c r="H98">
        <f t="shared" si="7"/>
        <v>0</v>
      </c>
      <c r="I98">
        <f t="shared" si="7"/>
        <v>0</v>
      </c>
      <c r="J98">
        <f t="shared" si="8"/>
        <v>0</v>
      </c>
      <c r="L98">
        <f>'SW 3, LSL 15'!C98</f>
        <v>0</v>
      </c>
      <c r="M98">
        <f>'SW 4, LSL 20'!C98</f>
        <v>1</v>
      </c>
      <c r="N98" t="str">
        <f>IF(M98=0,IF(L98=1,'SW 3, LSL 15'!A98,'SW 4, LSL 20'!A98),'SW 4, LSL 20'!A98)</f>
        <v>ज्ञानशक्ति:ज्ञान+शक्ति</v>
      </c>
    </row>
    <row r="99" spans="1:14">
      <c r="A99" t="s">
        <v>364</v>
      </c>
      <c r="B99">
        <f t="shared" si="5"/>
        <v>2</v>
      </c>
      <c r="C99">
        <v>0</v>
      </c>
      <c r="D99">
        <f t="shared" si="9"/>
        <v>0</v>
      </c>
      <c r="E99">
        <f>'SW 3, LSL 15'!E99</f>
        <v>1</v>
      </c>
      <c r="G99">
        <f t="shared" si="6"/>
        <v>0</v>
      </c>
      <c r="H99">
        <f t="shared" si="7"/>
        <v>0</v>
      </c>
      <c r="I99">
        <f t="shared" si="7"/>
        <v>0</v>
      </c>
      <c r="J99">
        <f t="shared" si="8"/>
        <v>0</v>
      </c>
      <c r="L99">
        <f>'SW 3, LSL 15'!C99</f>
        <v>0</v>
      </c>
      <c r="M99">
        <f>'SW 4, LSL 20'!C99</f>
        <v>0</v>
      </c>
      <c r="N99" t="str">
        <f>IF(M99=0,IF(L99=1,'SW 3, LSL 15'!A99,'SW 4, LSL 20'!A99),'SW 4, LSL 20'!A99)</f>
        <v>क्रॉनिकल्स:क्+रॉ+निकल+्स</v>
      </c>
    </row>
    <row r="100" spans="1:14">
      <c r="A100" t="s">
        <v>97</v>
      </c>
      <c r="B100">
        <f t="shared" si="5"/>
        <v>1</v>
      </c>
      <c r="C100">
        <v>1</v>
      </c>
      <c r="D100">
        <f t="shared" si="9"/>
        <v>0</v>
      </c>
      <c r="E100">
        <f>'SW 3, LSL 15'!E100</f>
        <v>0</v>
      </c>
      <c r="G100">
        <f t="shared" si="6"/>
        <v>0</v>
      </c>
      <c r="H100">
        <f t="shared" si="7"/>
        <v>0</v>
      </c>
      <c r="I100">
        <f t="shared" si="7"/>
        <v>0</v>
      </c>
      <c r="J100">
        <f t="shared" si="8"/>
        <v>0</v>
      </c>
      <c r="L100" s="1">
        <f>'SW 3, LSL 15'!C100</f>
        <v>1</v>
      </c>
      <c r="M100">
        <f>'SW 4, LSL 20'!C100</f>
        <v>1</v>
      </c>
      <c r="N100" t="str">
        <f>IF(M100=0,IF(L100=1,'SW 3, LSL 15'!A100,'SW 4, LSL 20'!A100),'SW 4, LSL 20'!A100)</f>
        <v>महाविद्याओं:महा+विद+्या+ओं</v>
      </c>
    </row>
    <row r="101" spans="1:14">
      <c r="A101" t="s">
        <v>98</v>
      </c>
      <c r="B101">
        <f t="shared" si="5"/>
        <v>0</v>
      </c>
      <c r="D101">
        <f t="shared" si="9"/>
        <v>1</v>
      </c>
      <c r="E101">
        <f>'SW 3, LSL 15'!E101</f>
        <v>0</v>
      </c>
      <c r="G101">
        <f t="shared" si="6"/>
        <v>0</v>
      </c>
      <c r="H101">
        <f t="shared" si="7"/>
        <v>0</v>
      </c>
      <c r="I101">
        <f t="shared" si="7"/>
        <v>0</v>
      </c>
      <c r="J101">
        <f t="shared" si="8"/>
        <v>0</v>
      </c>
      <c r="L101">
        <f>'SW 3, LSL 15'!C101</f>
        <v>0</v>
      </c>
      <c r="M101">
        <f>'SW 4, LSL 20'!C101</f>
        <v>0</v>
      </c>
      <c r="N101" t="str">
        <f>IF(M101=0,IF(L101=1,'SW 3, LSL 15'!A101,'SW 4, LSL 20'!A101),'SW 4, LSL 20'!A101)</f>
        <v>जरथुस्‍त्र:जरथुस्‍त्र</v>
      </c>
    </row>
    <row r="102" spans="1:14">
      <c r="A102" t="s">
        <v>282</v>
      </c>
      <c r="B102">
        <f t="shared" si="5"/>
        <v>0</v>
      </c>
      <c r="C102">
        <v>0</v>
      </c>
      <c r="D102">
        <f t="shared" si="9"/>
        <v>0</v>
      </c>
      <c r="E102">
        <f>'SW 3, LSL 15'!E102</f>
        <v>0</v>
      </c>
      <c r="G102">
        <f t="shared" si="6"/>
        <v>0</v>
      </c>
      <c r="H102">
        <f t="shared" si="7"/>
        <v>0</v>
      </c>
      <c r="I102">
        <f t="shared" si="7"/>
        <v>0</v>
      </c>
      <c r="J102">
        <f t="shared" si="8"/>
        <v>0</v>
      </c>
      <c r="L102">
        <f>'SW 3, LSL 15'!C102</f>
        <v>0</v>
      </c>
      <c r="M102">
        <f>'SW 4, LSL 20'!C102</f>
        <v>0</v>
      </c>
      <c r="N102" t="str">
        <f>IF(M102=0,IF(L102=1,'SW 3, LSL 15'!A102,'SW 4, LSL 20'!A102),'SW 4, LSL 20'!A102)</f>
        <v>सेवानिवृत्ति:सेवा+निवृत+्ति</v>
      </c>
    </row>
    <row r="103" spans="1:14">
      <c r="A103" t="s">
        <v>406</v>
      </c>
      <c r="B103">
        <f t="shared" si="5"/>
        <v>2</v>
      </c>
      <c r="C103">
        <v>0</v>
      </c>
      <c r="D103">
        <f t="shared" si="9"/>
        <v>0</v>
      </c>
      <c r="E103">
        <f>'SW 3, LSL 15'!E103</f>
        <v>1</v>
      </c>
      <c r="G103">
        <f t="shared" si="6"/>
        <v>0</v>
      </c>
      <c r="H103">
        <f t="shared" si="7"/>
        <v>0</v>
      </c>
      <c r="I103">
        <f t="shared" si="7"/>
        <v>0</v>
      </c>
      <c r="J103">
        <f t="shared" si="8"/>
        <v>0</v>
      </c>
      <c r="L103" s="1">
        <f>'SW 3, LSL 15'!C103</f>
        <v>0</v>
      </c>
      <c r="M103">
        <f>'SW 4, LSL 20'!C103</f>
        <v>0</v>
      </c>
      <c r="N103" t="str">
        <f>IF(M103=0,IF(L103=1,'SW 3, LSL 15'!A103,'SW 4, LSL 20'!A103),'SW 4, LSL 20'!A103)</f>
        <v>न्यूक्लीयर:न्यू+क्लीयर</v>
      </c>
    </row>
    <row r="104" spans="1:14">
      <c r="A104" t="s">
        <v>365</v>
      </c>
      <c r="B104">
        <f t="shared" si="5"/>
        <v>2</v>
      </c>
      <c r="C104">
        <v>1</v>
      </c>
      <c r="D104">
        <f t="shared" si="9"/>
        <v>0</v>
      </c>
      <c r="E104">
        <f>'SW 3, LSL 15'!E104</f>
        <v>0</v>
      </c>
      <c r="G104">
        <f t="shared" si="6"/>
        <v>0</v>
      </c>
      <c r="H104">
        <f t="shared" si="7"/>
        <v>0</v>
      </c>
      <c r="I104">
        <f t="shared" si="7"/>
        <v>0</v>
      </c>
      <c r="J104">
        <f t="shared" si="8"/>
        <v>0</v>
      </c>
      <c r="L104">
        <f>'SW 3, LSL 15'!C104</f>
        <v>0</v>
      </c>
      <c r="M104">
        <f>'SW 4, LSL 20'!C104</f>
        <v>0</v>
      </c>
      <c r="N104" t="str">
        <f>IF(M104=0,IF(L104=1,'SW 3, LSL 15'!A104,'SW 4, LSL 20'!A104),'SW 4, LSL 20'!A104)</f>
        <v>व्‍यक्तियों:व्‍यक्तियों</v>
      </c>
    </row>
    <row r="105" spans="1:14">
      <c r="A105" t="s">
        <v>366</v>
      </c>
      <c r="B105">
        <f t="shared" si="5"/>
        <v>2</v>
      </c>
      <c r="C105">
        <v>1</v>
      </c>
      <c r="D105">
        <f t="shared" si="9"/>
        <v>0</v>
      </c>
      <c r="E105">
        <f>'SW 3, LSL 15'!E105</f>
        <v>0</v>
      </c>
      <c r="G105">
        <f t="shared" si="6"/>
        <v>0</v>
      </c>
      <c r="H105">
        <f t="shared" si="7"/>
        <v>0</v>
      </c>
      <c r="I105">
        <f t="shared" si="7"/>
        <v>0</v>
      </c>
      <c r="J105">
        <f t="shared" si="8"/>
        <v>0</v>
      </c>
      <c r="L105" s="1">
        <f>'SW 3, LSL 15'!C105</f>
        <v>0</v>
      </c>
      <c r="M105">
        <f>'SW 4, LSL 20'!C105</f>
        <v>0</v>
      </c>
      <c r="N105" t="str">
        <f>IF(M105=0,IF(L105=1,'SW 3, LSL 15'!A105,'SW 4, LSL 20'!A105),'SW 4, LSL 20'!A105)</f>
        <v>अव्यावसायिक:अ+व्या+व+सा+य+िक</v>
      </c>
    </row>
    <row r="106" spans="1:14">
      <c r="A106" t="s">
        <v>103</v>
      </c>
      <c r="B106">
        <f t="shared" si="5"/>
        <v>0</v>
      </c>
      <c r="C106">
        <v>0</v>
      </c>
      <c r="D106">
        <f t="shared" si="9"/>
        <v>0</v>
      </c>
      <c r="E106">
        <f>'SW 3, LSL 15'!E106</f>
        <v>0</v>
      </c>
      <c r="G106">
        <f t="shared" si="6"/>
        <v>0</v>
      </c>
      <c r="H106">
        <f t="shared" si="7"/>
        <v>0</v>
      </c>
      <c r="I106">
        <f t="shared" si="7"/>
        <v>0</v>
      </c>
      <c r="J106">
        <f t="shared" si="8"/>
        <v>0</v>
      </c>
      <c r="L106">
        <f>'SW 3, LSL 15'!C106</f>
        <v>0</v>
      </c>
      <c r="M106">
        <f>'SW 4, LSL 20'!C106</f>
        <v>0</v>
      </c>
      <c r="N106" t="str">
        <f>IF(M106=0,IF(L106=1,'SW 3, LSL 15'!A106,'SW 4, LSL 20'!A106),'SW 4, LSL 20'!A106)</f>
        <v>घटनाक्रमों:घट+ना+क्रम+ों</v>
      </c>
    </row>
    <row r="107" spans="1:14">
      <c r="A107" t="s">
        <v>104</v>
      </c>
      <c r="B107">
        <f t="shared" si="5"/>
        <v>0</v>
      </c>
      <c r="C107">
        <v>0</v>
      </c>
      <c r="D107">
        <f t="shared" si="9"/>
        <v>1</v>
      </c>
      <c r="E107">
        <f>'SW 3, LSL 15'!E107</f>
        <v>0</v>
      </c>
      <c r="G107">
        <f t="shared" si="6"/>
        <v>0</v>
      </c>
      <c r="H107">
        <f t="shared" si="7"/>
        <v>0</v>
      </c>
      <c r="I107">
        <f t="shared" si="7"/>
        <v>0</v>
      </c>
      <c r="J107">
        <f t="shared" si="8"/>
        <v>0</v>
      </c>
      <c r="L107">
        <f>'SW 3, LSL 15'!C107</f>
        <v>0</v>
      </c>
      <c r="M107">
        <f>'SW 4, LSL 20'!C107</f>
        <v>0</v>
      </c>
      <c r="N107" t="str">
        <f>IF(M107=0,IF(L107=1,'SW 3, LSL 15'!A107,'SW 4, LSL 20'!A107),'SW 4, LSL 20'!A107)</f>
        <v>दंतचिकित्सक:दंतचिकित्सक</v>
      </c>
    </row>
    <row r="108" spans="1:14">
      <c r="A108" t="s">
        <v>105</v>
      </c>
      <c r="B108">
        <f t="shared" si="5"/>
        <v>0</v>
      </c>
      <c r="C108">
        <v>0</v>
      </c>
      <c r="D108">
        <f t="shared" si="9"/>
        <v>0</v>
      </c>
      <c r="E108">
        <f>'SW 3, LSL 15'!E108</f>
        <v>0</v>
      </c>
      <c r="G108">
        <f t="shared" si="6"/>
        <v>0</v>
      </c>
      <c r="H108">
        <f t="shared" si="7"/>
        <v>0</v>
      </c>
      <c r="I108">
        <f t="shared" si="7"/>
        <v>0</v>
      </c>
      <c r="J108">
        <f t="shared" si="8"/>
        <v>0</v>
      </c>
      <c r="L108">
        <f>'SW 3, LSL 15'!C108</f>
        <v>0</v>
      </c>
      <c r="M108">
        <f>'SW 4, LSL 20'!C108</f>
        <v>0</v>
      </c>
      <c r="N108" t="str">
        <f>IF(M108=0,IF(L108=1,'SW 3, LSL 15'!A108,'SW 4, LSL 20'!A108),'SW 4, LSL 20'!A108)</f>
        <v>खाद्यान्नों:खा+द्+या+न+्न+ों</v>
      </c>
    </row>
    <row r="109" spans="1:14">
      <c r="A109" t="s">
        <v>284</v>
      </c>
      <c r="B109">
        <f t="shared" si="5"/>
        <v>1</v>
      </c>
      <c r="C109">
        <v>1</v>
      </c>
      <c r="D109">
        <f t="shared" si="9"/>
        <v>0</v>
      </c>
      <c r="E109">
        <f>'SW 3, LSL 15'!E109</f>
        <v>1</v>
      </c>
      <c r="G109">
        <f t="shared" si="6"/>
        <v>1</v>
      </c>
      <c r="H109">
        <f t="shared" si="7"/>
        <v>0</v>
      </c>
      <c r="I109">
        <f t="shared" si="7"/>
        <v>0</v>
      </c>
      <c r="J109">
        <f t="shared" si="8"/>
        <v>0</v>
      </c>
      <c r="L109">
        <f>'SW 3, LSL 15'!C109</f>
        <v>0</v>
      </c>
      <c r="M109">
        <f>'SW 4, LSL 20'!C109</f>
        <v>1</v>
      </c>
      <c r="N109" t="str">
        <f>IF(M109=0,IF(L109=1,'SW 3, LSL 15'!A109,'SW 4, LSL 20'!A109),'SW 4, LSL 20'!A109)</f>
        <v>रेकॉर्डिंग्:रे+कॉर्ड+िंग+्</v>
      </c>
    </row>
    <row r="110" spans="1:14">
      <c r="A110" t="s">
        <v>407</v>
      </c>
      <c r="B110">
        <f t="shared" si="5"/>
        <v>2</v>
      </c>
      <c r="C110">
        <v>1</v>
      </c>
      <c r="D110">
        <f t="shared" si="9"/>
        <v>1</v>
      </c>
      <c r="E110">
        <f>'SW 3, LSL 15'!E110</f>
        <v>1</v>
      </c>
      <c r="G110">
        <f t="shared" si="6"/>
        <v>1</v>
      </c>
      <c r="H110">
        <f t="shared" si="7"/>
        <v>1</v>
      </c>
      <c r="I110">
        <f t="shared" si="7"/>
        <v>1</v>
      </c>
      <c r="J110">
        <f t="shared" si="8"/>
        <v>1</v>
      </c>
      <c r="L110">
        <f>'SW 3, LSL 15'!C110</f>
        <v>0</v>
      </c>
      <c r="M110">
        <f>'SW 4, LSL 20'!C110</f>
        <v>0</v>
      </c>
      <c r="N110" t="str">
        <f>IF(M110=0,IF(L110=1,'SW 3, LSL 15'!A110,'SW 4, LSL 20'!A110),'SW 4, LSL 20'!A110)</f>
        <v>सिक्युरिटी:सि+क्यु+र+िटी</v>
      </c>
    </row>
    <row r="111" spans="1:14">
      <c r="A111" t="s">
        <v>108</v>
      </c>
      <c r="B111">
        <f t="shared" si="5"/>
        <v>0</v>
      </c>
      <c r="C111">
        <v>0</v>
      </c>
      <c r="D111">
        <f t="shared" si="9"/>
        <v>0</v>
      </c>
      <c r="E111">
        <f>'SW 3, LSL 15'!E111</f>
        <v>1</v>
      </c>
      <c r="G111">
        <f t="shared" si="6"/>
        <v>0</v>
      </c>
      <c r="H111">
        <f t="shared" si="7"/>
        <v>0</v>
      </c>
      <c r="I111">
        <f t="shared" si="7"/>
        <v>0</v>
      </c>
      <c r="J111">
        <f t="shared" si="8"/>
        <v>0</v>
      </c>
      <c r="L111">
        <f>'SW 3, LSL 15'!C111</f>
        <v>0</v>
      </c>
      <c r="M111">
        <f>'SW 4, LSL 20'!C111</f>
        <v>0</v>
      </c>
      <c r="N111" t="str">
        <f>IF(M111=0,IF(L111=1,'SW 3, LSL 15'!A111,'SW 4, LSL 20'!A111),'SW 4, LSL 20'!A111)</f>
        <v>रिप्लेसमेंट:रि+प्ले+स+मेंट</v>
      </c>
    </row>
    <row r="112" spans="1:14">
      <c r="A112" t="s">
        <v>109</v>
      </c>
      <c r="B112">
        <f t="shared" si="5"/>
        <v>0</v>
      </c>
      <c r="C112">
        <v>0</v>
      </c>
      <c r="D112">
        <f t="shared" si="9"/>
        <v>0</v>
      </c>
      <c r="E112">
        <f>'SW 3, LSL 15'!E112</f>
        <v>1</v>
      </c>
      <c r="G112">
        <f t="shared" si="6"/>
        <v>0</v>
      </c>
      <c r="H112">
        <f t="shared" si="7"/>
        <v>0</v>
      </c>
      <c r="I112">
        <f t="shared" si="7"/>
        <v>0</v>
      </c>
      <c r="J112">
        <f t="shared" si="8"/>
        <v>0</v>
      </c>
      <c r="L112" s="1">
        <f>'SW 3, LSL 15'!C112</f>
        <v>0</v>
      </c>
      <c r="M112">
        <f>'SW 4, LSL 20'!C112</f>
        <v>0</v>
      </c>
      <c r="N112" t="str">
        <f>IF(M112=0,IF(L112=1,'SW 3, LSL 15'!A112,'SW 4, LSL 20'!A112),'SW 4, LSL 20'!A112)</f>
        <v>प्रोविजनिंग:प्रो+वि+जन+िंग</v>
      </c>
    </row>
    <row r="113" spans="1:14">
      <c r="A113" t="s">
        <v>285</v>
      </c>
      <c r="B113">
        <f t="shared" si="5"/>
        <v>1</v>
      </c>
      <c r="C113">
        <v>1</v>
      </c>
      <c r="D113">
        <f t="shared" si="9"/>
        <v>0</v>
      </c>
      <c r="E113">
        <f>'SW 3, LSL 15'!E113</f>
        <v>0</v>
      </c>
      <c r="G113">
        <f t="shared" si="6"/>
        <v>0</v>
      </c>
      <c r="H113">
        <f t="shared" si="7"/>
        <v>0</v>
      </c>
      <c r="I113">
        <f t="shared" si="7"/>
        <v>0</v>
      </c>
      <c r="J113">
        <f t="shared" si="8"/>
        <v>0</v>
      </c>
      <c r="L113">
        <f>'SW 3, LSL 15'!C113</f>
        <v>0</v>
      </c>
      <c r="M113">
        <f>'SW 4, LSL 20'!C113</f>
        <v>1</v>
      </c>
      <c r="N113" t="str">
        <f>IF(M113=0,IF(L113=1,'SW 3, LSL 15'!A113,'SW 4, LSL 20'!A113),'SW 4, LSL 20'!A113)</f>
        <v>कन्याकुमारी:कन्या+कुमार+ी</v>
      </c>
    </row>
    <row r="114" spans="1:14">
      <c r="A114" t="s">
        <v>111</v>
      </c>
      <c r="B114">
        <f t="shared" si="5"/>
        <v>1</v>
      </c>
      <c r="C114">
        <v>1</v>
      </c>
      <c r="D114">
        <f t="shared" si="9"/>
        <v>0</v>
      </c>
      <c r="E114">
        <f>'SW 3, LSL 15'!E114</f>
        <v>0</v>
      </c>
      <c r="G114">
        <f t="shared" si="6"/>
        <v>0</v>
      </c>
      <c r="H114">
        <f t="shared" si="7"/>
        <v>0</v>
      </c>
      <c r="I114">
        <f t="shared" si="7"/>
        <v>0</v>
      </c>
      <c r="J114">
        <f t="shared" si="8"/>
        <v>0</v>
      </c>
      <c r="L114">
        <f>'SW 3, LSL 15'!C114</f>
        <v>1</v>
      </c>
      <c r="M114">
        <f>'SW 4, LSL 20'!C114</f>
        <v>1</v>
      </c>
      <c r="N114" t="str">
        <f>IF(M114=0,IF(L114=1,'SW 3, LSL 15'!A114,'SW 4, LSL 20'!A114),'SW 4, LSL 20'!A114)</f>
        <v>लोकजनशक्ति:लोक+जन+शक्ति</v>
      </c>
    </row>
    <row r="115" spans="1:14">
      <c r="A115" t="s">
        <v>112</v>
      </c>
      <c r="B115">
        <f t="shared" si="5"/>
        <v>0</v>
      </c>
      <c r="C115">
        <v>0</v>
      </c>
      <c r="D115">
        <f t="shared" si="9"/>
        <v>0</v>
      </c>
      <c r="E115">
        <f>'SW 3, LSL 15'!E115</f>
        <v>1</v>
      </c>
      <c r="G115">
        <f t="shared" si="6"/>
        <v>0</v>
      </c>
      <c r="H115">
        <f t="shared" si="7"/>
        <v>0</v>
      </c>
      <c r="I115">
        <f t="shared" si="7"/>
        <v>0</v>
      </c>
      <c r="J115">
        <f t="shared" si="8"/>
        <v>0</v>
      </c>
      <c r="L115" s="1">
        <f>'SW 3, LSL 15'!C115</f>
        <v>0</v>
      </c>
      <c r="M115">
        <f>'SW 4, LSL 20'!C115</f>
        <v>0</v>
      </c>
      <c r="N115" t="str">
        <f>IF(M115=0,IF(L115=1,'SW 3, LSL 15'!A115,'SW 4, LSL 20'!A115),'SW 4, LSL 20'!A115)</f>
        <v>सिक्योरिटी:सि+क्यो+र+िटी</v>
      </c>
    </row>
    <row r="116" spans="1:14">
      <c r="A116" t="s">
        <v>113</v>
      </c>
      <c r="B116">
        <f t="shared" si="5"/>
        <v>0</v>
      </c>
      <c r="C116">
        <v>0</v>
      </c>
      <c r="D116">
        <f t="shared" si="9"/>
        <v>0</v>
      </c>
      <c r="E116">
        <f>'SW 3, LSL 15'!E116</f>
        <v>0</v>
      </c>
      <c r="G116">
        <f t="shared" si="6"/>
        <v>0</v>
      </c>
      <c r="H116">
        <f t="shared" si="7"/>
        <v>0</v>
      </c>
      <c r="I116">
        <f t="shared" si="7"/>
        <v>0</v>
      </c>
      <c r="J116">
        <f t="shared" si="8"/>
        <v>0</v>
      </c>
      <c r="L116" s="1">
        <f>'SW 3, LSL 15'!C116</f>
        <v>0</v>
      </c>
      <c r="M116">
        <f>'SW 4, LSL 20'!C116</f>
        <v>0</v>
      </c>
      <c r="N116" t="str">
        <f>IF(M116=0,IF(L116=1,'SW 3, LSL 15'!A116,'SW 4, LSL 20'!A116),'SW 4, LSL 20'!A116)</f>
        <v>जनप्रदर्शनों:जन+प्र+दर्श+न+ों</v>
      </c>
    </row>
    <row r="117" spans="1:14">
      <c r="A117" t="s">
        <v>286</v>
      </c>
      <c r="B117">
        <f t="shared" si="5"/>
        <v>1</v>
      </c>
      <c r="C117">
        <v>1</v>
      </c>
      <c r="D117">
        <f t="shared" si="9"/>
        <v>0</v>
      </c>
      <c r="E117">
        <f>'SW 3, LSL 15'!E117</f>
        <v>0</v>
      </c>
      <c r="G117">
        <f t="shared" si="6"/>
        <v>0</v>
      </c>
      <c r="H117">
        <f t="shared" si="7"/>
        <v>0</v>
      </c>
      <c r="I117">
        <f t="shared" si="7"/>
        <v>0</v>
      </c>
      <c r="J117">
        <f t="shared" si="8"/>
        <v>0</v>
      </c>
      <c r="L117">
        <f>'SW 3, LSL 15'!C117</f>
        <v>0</v>
      </c>
      <c r="M117">
        <f>'SW 4, LSL 20'!C117</f>
        <v>1</v>
      </c>
      <c r="N117" t="str">
        <f>IF(M117=0,IF(L117=1,'SW 3, LSL 15'!A117,'SW 4, LSL 20'!A117),'SW 4, LSL 20'!A117)</f>
        <v>आपत्तिजताई:आपत्ति+जताई</v>
      </c>
    </row>
    <row r="118" spans="1:14">
      <c r="A118" t="s">
        <v>408</v>
      </c>
      <c r="B118">
        <f t="shared" si="5"/>
        <v>2</v>
      </c>
      <c r="C118">
        <v>0</v>
      </c>
      <c r="D118">
        <f t="shared" si="9"/>
        <v>1</v>
      </c>
      <c r="E118">
        <f>'SW 3, LSL 15'!E118</f>
        <v>0</v>
      </c>
      <c r="G118">
        <f t="shared" si="6"/>
        <v>0</v>
      </c>
      <c r="H118">
        <f t="shared" si="7"/>
        <v>0</v>
      </c>
      <c r="I118">
        <f t="shared" si="7"/>
        <v>0</v>
      </c>
      <c r="J118">
        <f t="shared" si="8"/>
        <v>0</v>
      </c>
      <c r="L118">
        <f>'SW 3, LSL 15'!C118</f>
        <v>0</v>
      </c>
      <c r="M118">
        <f>'SW 4, LSL 20'!C118</f>
        <v>0</v>
      </c>
      <c r="N118" t="str">
        <f>IF(M118=0,IF(L118=1,'SW 3, LSL 15'!A118,'SW 4, LSL 20'!A118),'SW 4, LSL 20'!A118)</f>
        <v>अन्ततोगत्वा:अन्त+तो+गत+्वा</v>
      </c>
    </row>
    <row r="119" spans="1:14">
      <c r="A119" t="s">
        <v>367</v>
      </c>
      <c r="B119">
        <f t="shared" si="5"/>
        <v>2</v>
      </c>
      <c r="C119">
        <v>1</v>
      </c>
      <c r="D119">
        <f t="shared" si="9"/>
        <v>0</v>
      </c>
      <c r="E119">
        <f>'SW 3, LSL 15'!E119</f>
        <v>0</v>
      </c>
      <c r="G119">
        <f t="shared" si="6"/>
        <v>0</v>
      </c>
      <c r="H119">
        <f t="shared" si="7"/>
        <v>0</v>
      </c>
      <c r="I119">
        <f t="shared" si="7"/>
        <v>0</v>
      </c>
      <c r="J119">
        <f t="shared" si="8"/>
        <v>0</v>
      </c>
      <c r="L119">
        <f>'SW 3, LSL 15'!C119</f>
        <v>0</v>
      </c>
      <c r="M119">
        <f>'SW 4, LSL 20'!C119</f>
        <v>0</v>
      </c>
      <c r="N119" t="str">
        <f>IF(M119=0,IF(L119=1,'SW 3, LSL 15'!A119,'SW 4, LSL 20'!A119),'SW 4, LSL 20'!A119)</f>
        <v>ब्रिटेनवासियों:ब्+रिटेन+वासियों</v>
      </c>
    </row>
    <row r="120" spans="1:14">
      <c r="A120" t="s">
        <v>117</v>
      </c>
      <c r="B120">
        <f t="shared" si="5"/>
        <v>0</v>
      </c>
      <c r="C120">
        <v>0</v>
      </c>
      <c r="D120">
        <f t="shared" si="9"/>
        <v>0</v>
      </c>
      <c r="E120">
        <f>'SW 3, LSL 15'!E120</f>
        <v>0</v>
      </c>
      <c r="G120">
        <f t="shared" si="6"/>
        <v>0</v>
      </c>
      <c r="H120">
        <f t="shared" si="7"/>
        <v>0</v>
      </c>
      <c r="I120">
        <f t="shared" si="7"/>
        <v>0</v>
      </c>
      <c r="J120">
        <f t="shared" si="8"/>
        <v>0</v>
      </c>
      <c r="L120">
        <f>'SW 3, LSL 15'!C120</f>
        <v>0</v>
      </c>
      <c r="M120">
        <f>'SW 4, LSL 20'!C120</f>
        <v>0</v>
      </c>
      <c r="N120" t="str">
        <f>IF(M120=0,IF(L120=1,'SW 3, LSL 15'!A120,'SW 4, LSL 20'!A120),'SW 4, LSL 20'!A120)</f>
        <v>केंद्रीयता:के+ंद्र+ीय+ता</v>
      </c>
    </row>
    <row r="121" spans="1:14">
      <c r="A121" t="s">
        <v>368</v>
      </c>
      <c r="B121">
        <f t="shared" si="5"/>
        <v>2</v>
      </c>
      <c r="C121">
        <v>0</v>
      </c>
      <c r="D121">
        <f t="shared" si="9"/>
        <v>0</v>
      </c>
      <c r="E121">
        <f>'SW 3, LSL 15'!E121</f>
        <v>0</v>
      </c>
      <c r="G121">
        <f t="shared" si="6"/>
        <v>0</v>
      </c>
      <c r="H121">
        <f t="shared" si="7"/>
        <v>0</v>
      </c>
      <c r="I121">
        <f t="shared" si="7"/>
        <v>0</v>
      </c>
      <c r="J121">
        <f t="shared" si="8"/>
        <v>0</v>
      </c>
      <c r="L121" s="1">
        <f>'SW 3, LSL 15'!C121</f>
        <v>1</v>
      </c>
      <c r="M121">
        <f>'SW 4, LSL 20'!C121</f>
        <v>1</v>
      </c>
      <c r="N121" t="str">
        <f>IF(M121=0,IF(L121=1,'SW 3, LSL 15'!A121,'SW 4, LSL 20'!A121),'SW 4, LSL 20'!A121)</f>
        <v>चिकित्साकर्मियों:चिकित्सा+कर+्म+ियों</v>
      </c>
    </row>
    <row r="122" spans="1:14">
      <c r="A122" t="s">
        <v>369</v>
      </c>
      <c r="B122">
        <f t="shared" si="5"/>
        <v>2</v>
      </c>
      <c r="C122">
        <v>0</v>
      </c>
      <c r="D122">
        <f t="shared" si="9"/>
        <v>0</v>
      </c>
      <c r="E122">
        <f>'SW 3, LSL 15'!E122</f>
        <v>1</v>
      </c>
      <c r="G122">
        <f t="shared" si="6"/>
        <v>0</v>
      </c>
      <c r="H122">
        <f t="shared" si="7"/>
        <v>0</v>
      </c>
      <c r="I122">
        <f t="shared" si="7"/>
        <v>0</v>
      </c>
      <c r="J122">
        <f t="shared" si="8"/>
        <v>0</v>
      </c>
      <c r="L122">
        <f>'SW 3, LSL 15'!C122</f>
        <v>1</v>
      </c>
      <c r="M122">
        <f>'SW 4, LSL 20'!C122</f>
        <v>1</v>
      </c>
      <c r="N122" t="str">
        <f>IF(M122=0,IF(L122=1,'SW 3, LSL 15'!A122,'SW 4, LSL 20'!A122),'SW 4, LSL 20'!A122)</f>
        <v>सैम्युअल्स:सैम्युअल्स</v>
      </c>
    </row>
    <row r="123" spans="1:14">
      <c r="A123" t="s">
        <v>288</v>
      </c>
      <c r="B123">
        <f t="shared" si="5"/>
        <v>0</v>
      </c>
      <c r="C123">
        <v>0</v>
      </c>
      <c r="D123">
        <f t="shared" si="9"/>
        <v>0</v>
      </c>
      <c r="E123">
        <f>'SW 3, LSL 15'!E123</f>
        <v>1</v>
      </c>
      <c r="G123">
        <f t="shared" si="6"/>
        <v>0</v>
      </c>
      <c r="H123">
        <f t="shared" si="7"/>
        <v>0</v>
      </c>
      <c r="I123">
        <f t="shared" si="7"/>
        <v>0</v>
      </c>
      <c r="J123">
        <f t="shared" si="8"/>
        <v>0</v>
      </c>
      <c r="L123">
        <f>'SW 3, LSL 15'!C123</f>
        <v>0</v>
      </c>
      <c r="M123">
        <f>'SW 4, LSL 20'!C123</f>
        <v>0</v>
      </c>
      <c r="N123" t="str">
        <f>IF(M123=0,IF(L123=1,'SW 3, LSL 15'!A123,'SW 4, LSL 20'!A123),'SW 4, LSL 20'!A123)</f>
        <v>ब्लास्टिंग:ब्ला+स्टिंग</v>
      </c>
    </row>
    <row r="124" spans="1:14">
      <c r="A124" t="s">
        <v>121</v>
      </c>
      <c r="B124">
        <f t="shared" si="5"/>
        <v>0</v>
      </c>
      <c r="C124">
        <v>0</v>
      </c>
      <c r="D124">
        <f t="shared" si="9"/>
        <v>1</v>
      </c>
      <c r="E124">
        <f>'SW 3, LSL 15'!E124</f>
        <v>0</v>
      </c>
      <c r="G124">
        <f t="shared" si="6"/>
        <v>0</v>
      </c>
      <c r="H124">
        <f t="shared" si="7"/>
        <v>0</v>
      </c>
      <c r="I124">
        <f t="shared" si="7"/>
        <v>0</v>
      </c>
      <c r="J124">
        <f t="shared" si="8"/>
        <v>0</v>
      </c>
      <c r="L124">
        <f>'SW 3, LSL 15'!C124</f>
        <v>0</v>
      </c>
      <c r="M124">
        <f>'SW 4, LSL 20'!C124</f>
        <v>0</v>
      </c>
      <c r="N124" t="str">
        <f>IF(M124=0,IF(L124=1,'SW 3, LSL 15'!A124,'SW 4, LSL 20'!A124),'SW 4, LSL 20'!A124)</f>
        <v>प्राध्यापिका:प्राध्यापिका</v>
      </c>
    </row>
    <row r="125" spans="1:14">
      <c r="A125" t="s">
        <v>122</v>
      </c>
      <c r="B125">
        <f t="shared" si="5"/>
        <v>1</v>
      </c>
      <c r="C125">
        <v>1</v>
      </c>
      <c r="D125">
        <f t="shared" si="9"/>
        <v>0</v>
      </c>
      <c r="E125">
        <f>'SW 3, LSL 15'!E125</f>
        <v>0</v>
      </c>
      <c r="G125">
        <f t="shared" si="6"/>
        <v>0</v>
      </c>
      <c r="H125">
        <f t="shared" si="7"/>
        <v>0</v>
      </c>
      <c r="I125">
        <f t="shared" si="7"/>
        <v>0</v>
      </c>
      <c r="J125">
        <f t="shared" si="8"/>
        <v>0</v>
      </c>
      <c r="L125">
        <f>'SW 3, LSL 15'!C125</f>
        <v>1</v>
      </c>
      <c r="M125">
        <f>'SW 4, LSL 20'!C125</f>
        <v>1</v>
      </c>
      <c r="N125" t="str">
        <f>IF(M125=0,IF(L125=1,'SW 3, LSL 15'!A125,'SW 4, LSL 20'!A125),'SW 4, LSL 20'!A125)</f>
        <v>रामानंदाचार्य:राम+ानंद+ाचार्य</v>
      </c>
    </row>
    <row r="126" spans="1:14">
      <c r="A126" t="s">
        <v>289</v>
      </c>
      <c r="B126">
        <f t="shared" si="5"/>
        <v>0</v>
      </c>
      <c r="C126">
        <v>0</v>
      </c>
      <c r="D126">
        <f t="shared" si="9"/>
        <v>0</v>
      </c>
      <c r="E126">
        <f>'SW 3, LSL 15'!E126</f>
        <v>0</v>
      </c>
      <c r="G126">
        <f t="shared" si="6"/>
        <v>0</v>
      </c>
      <c r="H126">
        <f t="shared" si="7"/>
        <v>0</v>
      </c>
      <c r="I126">
        <f t="shared" si="7"/>
        <v>0</v>
      </c>
      <c r="J126">
        <f t="shared" si="8"/>
        <v>0</v>
      </c>
      <c r="L126">
        <f>'SW 3, LSL 15'!C126</f>
        <v>0</v>
      </c>
      <c r="M126">
        <f>'SW 4, LSL 20'!C126</f>
        <v>0</v>
      </c>
      <c r="N126" t="str">
        <f>IF(M126=0,IF(L126=1,'SW 3, LSL 15'!A126,'SW 4, LSL 20'!A126),'SW 4, LSL 20'!A126)</f>
        <v>कानूनसम्मत:का+नून+सम्मत</v>
      </c>
    </row>
    <row r="127" spans="1:14">
      <c r="A127" t="s">
        <v>370</v>
      </c>
      <c r="B127">
        <f t="shared" si="5"/>
        <v>2</v>
      </c>
      <c r="C127">
        <v>0</v>
      </c>
      <c r="D127">
        <f t="shared" si="9"/>
        <v>0</v>
      </c>
      <c r="E127">
        <f>'SW 3, LSL 15'!E127</f>
        <v>0</v>
      </c>
      <c r="G127">
        <f t="shared" si="6"/>
        <v>0</v>
      </c>
      <c r="H127">
        <f t="shared" si="7"/>
        <v>0</v>
      </c>
      <c r="I127">
        <f t="shared" si="7"/>
        <v>0</v>
      </c>
      <c r="J127">
        <f t="shared" si="8"/>
        <v>0</v>
      </c>
      <c r="L127">
        <f>'SW 3, LSL 15'!C127</f>
        <v>0</v>
      </c>
      <c r="M127">
        <f>'SW 4, LSL 20'!C127</f>
        <v>0</v>
      </c>
      <c r="N127" t="str">
        <f>IF(M127=0,IF(L127=1,'SW 3, LSL 15'!A127,'SW 4, LSL 20'!A127),'SW 4, LSL 20'!A127)</f>
        <v>औद्योगिकरण:औद्यो+गि+कर+ण</v>
      </c>
    </row>
    <row r="128" spans="1:14">
      <c r="A128" t="s">
        <v>291</v>
      </c>
      <c r="B128">
        <f t="shared" si="5"/>
        <v>0</v>
      </c>
      <c r="C128">
        <v>0</v>
      </c>
      <c r="D128">
        <f t="shared" si="9"/>
        <v>0</v>
      </c>
      <c r="E128">
        <f>'SW 3, LSL 15'!E128</f>
        <v>1</v>
      </c>
      <c r="G128">
        <f t="shared" si="6"/>
        <v>0</v>
      </c>
      <c r="H128">
        <f t="shared" si="7"/>
        <v>0</v>
      </c>
      <c r="I128">
        <f t="shared" si="7"/>
        <v>0</v>
      </c>
      <c r="J128">
        <f t="shared" si="8"/>
        <v>0</v>
      </c>
      <c r="L128" s="1">
        <f>'SW 3, LSL 15'!C128</f>
        <v>0</v>
      </c>
      <c r="M128">
        <f>'SW 4, LSL 20'!C128</f>
        <v>0</v>
      </c>
      <c r="N128" t="str">
        <f>IF(M128=0,IF(L128=1,'SW 3, LSL 15'!A128,'SW 4, LSL 20'!A128),'SW 4, LSL 20'!A128)</f>
        <v>क्वींसलैंड:क्वींस+लैंड</v>
      </c>
    </row>
    <row r="129" spans="1:14">
      <c r="A129" t="s">
        <v>126</v>
      </c>
      <c r="B129">
        <f t="shared" si="5"/>
        <v>1</v>
      </c>
      <c r="C129">
        <v>1</v>
      </c>
      <c r="D129">
        <f t="shared" si="9"/>
        <v>0</v>
      </c>
      <c r="E129">
        <f>'SW 3, LSL 15'!E129</f>
        <v>0</v>
      </c>
      <c r="G129">
        <f t="shared" si="6"/>
        <v>0</v>
      </c>
      <c r="H129">
        <f t="shared" si="7"/>
        <v>0</v>
      </c>
      <c r="I129">
        <f t="shared" si="7"/>
        <v>0</v>
      </c>
      <c r="J129">
        <f t="shared" si="8"/>
        <v>0</v>
      </c>
      <c r="L129">
        <f>'SW 3, LSL 15'!C129</f>
        <v>1</v>
      </c>
      <c r="M129">
        <f>'SW 4, LSL 20'!C129</f>
        <v>1</v>
      </c>
      <c r="N129" t="str">
        <f>IF(M129=0,IF(L129=1,'SW 3, LSL 15'!A129,'SW 4, LSL 20'!A129),'SW 4, LSL 20'!A129)</f>
        <v>राष्ट्रीयता:राष्ट्रीय+ता</v>
      </c>
    </row>
    <row r="130" spans="1:14">
      <c r="A130" t="s">
        <v>292</v>
      </c>
      <c r="B130">
        <f t="shared" si="5"/>
        <v>1</v>
      </c>
      <c r="C130">
        <v>1</v>
      </c>
      <c r="D130">
        <f t="shared" si="9"/>
        <v>0</v>
      </c>
      <c r="E130">
        <f>'SW 3, LSL 15'!E130</f>
        <v>0</v>
      </c>
      <c r="G130">
        <f t="shared" si="6"/>
        <v>0</v>
      </c>
      <c r="H130">
        <f t="shared" si="7"/>
        <v>0</v>
      </c>
      <c r="I130">
        <f t="shared" si="7"/>
        <v>0</v>
      </c>
      <c r="J130">
        <f t="shared" si="8"/>
        <v>0</v>
      </c>
      <c r="L130">
        <f>'SW 3, LSL 15'!C130</f>
        <v>0</v>
      </c>
      <c r="M130">
        <f>'SW 4, LSL 20'!C130</f>
        <v>1</v>
      </c>
      <c r="N130" t="str">
        <f>IF(M130=0,IF(L130=1,'SW 3, LSL 15'!A130,'SW 4, LSL 20'!A130),'SW 4, LSL 20'!A130)</f>
        <v>वैद्याचार्य:वैद्य+ाचार्य</v>
      </c>
    </row>
    <row r="131" spans="1:14">
      <c r="A131" t="s">
        <v>293</v>
      </c>
      <c r="B131">
        <f t="shared" ref="B131:B194" si="10">IF(OR(M131=1,L131=1),IF(A131=N131,1,2),IF(A131=N131,0,2))</f>
        <v>1</v>
      </c>
      <c r="C131">
        <v>1</v>
      </c>
      <c r="D131">
        <f t="shared" si="9"/>
        <v>0</v>
      </c>
      <c r="E131">
        <f>'SW 3, LSL 15'!E131</f>
        <v>0</v>
      </c>
      <c r="G131">
        <f t="shared" ref="G131:G194" si="11">C131*E131</f>
        <v>0</v>
      </c>
      <c r="H131">
        <f t="shared" ref="H131:I194" si="12">C131*D131</f>
        <v>0</v>
      </c>
      <c r="I131">
        <f t="shared" si="12"/>
        <v>0</v>
      </c>
      <c r="J131">
        <f t="shared" ref="J131:J194" si="13">C131*D131*E131</f>
        <v>0</v>
      </c>
      <c r="L131">
        <f>'SW 3, LSL 15'!C131</f>
        <v>0</v>
      </c>
      <c r="M131">
        <f>'SW 4, LSL 20'!C131</f>
        <v>1</v>
      </c>
      <c r="N131" t="str">
        <f>IF(M131=0,IF(L131=1,'SW 3, LSL 15'!A131,'SW 4, LSL 20'!A131),'SW 4, LSL 20'!A131)</f>
        <v>विचारविमर्श:विचार+विमर्श</v>
      </c>
    </row>
    <row r="132" spans="1:14">
      <c r="A132" t="s">
        <v>294</v>
      </c>
      <c r="B132">
        <f t="shared" si="10"/>
        <v>1</v>
      </c>
      <c r="C132">
        <v>1</v>
      </c>
      <c r="D132">
        <f t="shared" ref="D132:D195" si="14">IF(ISERROR(SEARCH("+",A132)),1,0)</f>
        <v>0</v>
      </c>
      <c r="E132">
        <f>'SW 3, LSL 15'!E132</f>
        <v>0</v>
      </c>
      <c r="G132">
        <f t="shared" si="11"/>
        <v>0</v>
      </c>
      <c r="H132">
        <f t="shared" si="12"/>
        <v>0</v>
      </c>
      <c r="I132">
        <f t="shared" si="12"/>
        <v>0</v>
      </c>
      <c r="J132">
        <f t="shared" si="13"/>
        <v>0</v>
      </c>
      <c r="L132">
        <f>'SW 3, LSL 15'!C132</f>
        <v>0</v>
      </c>
      <c r="M132">
        <f>'SW 4, LSL 20'!C132</f>
        <v>1</v>
      </c>
      <c r="N132" t="str">
        <f>IF(M132=0,IF(L132=1,'SW 3, LSL 15'!A132,'SW 4, LSL 20'!A132),'SW 4, LSL 20'!A132)</f>
        <v>भ्रष्टतंत्र:भ्रष्ट+तंत्र</v>
      </c>
    </row>
    <row r="133" spans="1:14">
      <c r="A133" t="s">
        <v>130</v>
      </c>
      <c r="B133">
        <f t="shared" si="10"/>
        <v>1</v>
      </c>
      <c r="C133">
        <v>1</v>
      </c>
      <c r="D133">
        <f t="shared" si="14"/>
        <v>0</v>
      </c>
      <c r="E133">
        <f>'SW 3, LSL 15'!E133</f>
        <v>0</v>
      </c>
      <c r="G133">
        <f t="shared" si="11"/>
        <v>0</v>
      </c>
      <c r="H133">
        <f t="shared" si="12"/>
        <v>0</v>
      </c>
      <c r="I133">
        <f t="shared" si="12"/>
        <v>0</v>
      </c>
      <c r="J133">
        <f t="shared" si="13"/>
        <v>0</v>
      </c>
      <c r="L133">
        <f>'SW 3, LSL 15'!C133</f>
        <v>1</v>
      </c>
      <c r="M133">
        <f>'SW 4, LSL 20'!C133</f>
        <v>1</v>
      </c>
      <c r="N133" t="str">
        <f>IF(M133=0,IF(L133=1,'SW 3, LSL 15'!A133,'SW 4, LSL 20'!A133),'SW 4, LSL 20'!A133)</f>
        <v>इन्द्रधनुषी:इन्द्र+धनुष+ी</v>
      </c>
    </row>
    <row r="134" spans="1:14">
      <c r="A134" t="s">
        <v>371</v>
      </c>
      <c r="B134">
        <f t="shared" si="10"/>
        <v>2</v>
      </c>
      <c r="C134">
        <v>0</v>
      </c>
      <c r="D134">
        <f t="shared" si="14"/>
        <v>0</v>
      </c>
      <c r="E134">
        <f>'SW 3, LSL 15'!E134</f>
        <v>1</v>
      </c>
      <c r="G134">
        <f t="shared" si="11"/>
        <v>0</v>
      </c>
      <c r="H134">
        <f t="shared" si="12"/>
        <v>0</v>
      </c>
      <c r="I134">
        <f t="shared" si="12"/>
        <v>0</v>
      </c>
      <c r="J134">
        <f t="shared" si="13"/>
        <v>0</v>
      </c>
      <c r="L134">
        <f>'SW 3, LSL 15'!C134</f>
        <v>1</v>
      </c>
      <c r="M134">
        <f>'SW 4, LSL 20'!C134</f>
        <v>1</v>
      </c>
      <c r="N134" t="str">
        <f>IF(M134=0,IF(L134=1,'SW 3, LSL 15'!A134,'SW 4, LSL 20'!A134),'SW 4, LSL 20'!A134)</f>
        <v>बुन्देलखण्ड:बुन्देलखण्ड</v>
      </c>
    </row>
    <row r="135" spans="1:14">
      <c r="A135" t="s">
        <v>132</v>
      </c>
      <c r="B135">
        <f t="shared" si="10"/>
        <v>0</v>
      </c>
      <c r="C135">
        <v>0</v>
      </c>
      <c r="D135">
        <f t="shared" si="14"/>
        <v>0</v>
      </c>
      <c r="E135">
        <f>'SW 3, LSL 15'!E135</f>
        <v>0</v>
      </c>
      <c r="G135">
        <f t="shared" si="11"/>
        <v>0</v>
      </c>
      <c r="H135">
        <f t="shared" si="12"/>
        <v>0</v>
      </c>
      <c r="I135">
        <f t="shared" si="12"/>
        <v>0</v>
      </c>
      <c r="J135">
        <f t="shared" si="13"/>
        <v>0</v>
      </c>
      <c r="L135">
        <f>'SW 3, LSL 15'!C135</f>
        <v>0</v>
      </c>
      <c r="M135">
        <f>'SW 4, LSL 20'!C135</f>
        <v>0</v>
      </c>
      <c r="N135" t="str">
        <f>IF(M135=0,IF(L135=1,'SW 3, LSL 15'!A135,'SW 4, LSL 20'!A135),'SW 4, LSL 20'!A135)</f>
        <v>योगदानकर्ताओं:योग+दा+न+कर्ता+ओं</v>
      </c>
    </row>
    <row r="136" spans="1:14">
      <c r="A136" t="s">
        <v>133</v>
      </c>
      <c r="B136">
        <f t="shared" si="10"/>
        <v>0</v>
      </c>
      <c r="C136">
        <v>0</v>
      </c>
      <c r="D136">
        <f t="shared" si="14"/>
        <v>1</v>
      </c>
      <c r="E136">
        <f>'SW 3, LSL 15'!E136</f>
        <v>0</v>
      </c>
      <c r="G136">
        <f t="shared" si="11"/>
        <v>0</v>
      </c>
      <c r="H136">
        <f t="shared" si="12"/>
        <v>0</v>
      </c>
      <c r="I136">
        <f t="shared" si="12"/>
        <v>0</v>
      </c>
      <c r="J136">
        <f t="shared" si="13"/>
        <v>0</v>
      </c>
      <c r="L136" s="1">
        <f>'SW 3, LSL 15'!C136</f>
        <v>0</v>
      </c>
      <c r="M136">
        <f>'SW 4, LSL 20'!C136</f>
        <v>0</v>
      </c>
      <c r="N136" t="str">
        <f>IF(M136=0,IF(L136=1,'SW 3, LSL 15'!A136,'SW 4, LSL 20'!A136),'SW 4, LSL 20'!A136)</f>
        <v>जन्माष्टमी:जन्माष्टमी</v>
      </c>
    </row>
    <row r="137" spans="1:14">
      <c r="A137" t="s">
        <v>134</v>
      </c>
      <c r="B137">
        <f t="shared" si="10"/>
        <v>1</v>
      </c>
      <c r="C137">
        <v>1</v>
      </c>
      <c r="D137">
        <f t="shared" si="14"/>
        <v>0</v>
      </c>
      <c r="E137">
        <f>'SW 3, LSL 15'!E137</f>
        <v>0</v>
      </c>
      <c r="G137">
        <f t="shared" si="11"/>
        <v>0</v>
      </c>
      <c r="H137">
        <f t="shared" si="12"/>
        <v>0</v>
      </c>
      <c r="I137">
        <f t="shared" si="12"/>
        <v>0</v>
      </c>
      <c r="J137">
        <f t="shared" si="13"/>
        <v>0</v>
      </c>
      <c r="L137">
        <f>'SW 3, LSL 15'!C137</f>
        <v>1</v>
      </c>
      <c r="M137">
        <f>'SW 4, LSL 20'!C137</f>
        <v>1</v>
      </c>
      <c r="N137" t="str">
        <f>IF(M137=0,IF(L137=1,'SW 3, LSL 15'!A137,'SW 4, LSL 20'!A137),'SW 4, LSL 20'!A137)</f>
        <v>श्रीकृष्णचन्द्र:श्री+कृष्ण+चन्द्र</v>
      </c>
    </row>
    <row r="138" spans="1:14">
      <c r="A138" t="s">
        <v>295</v>
      </c>
      <c r="B138">
        <f t="shared" si="10"/>
        <v>1</v>
      </c>
      <c r="C138">
        <v>1</v>
      </c>
      <c r="D138">
        <f t="shared" si="14"/>
        <v>0</v>
      </c>
      <c r="E138">
        <f>'SW 3, LSL 15'!E138</f>
        <v>1</v>
      </c>
      <c r="G138">
        <f t="shared" si="11"/>
        <v>1</v>
      </c>
      <c r="H138">
        <f t="shared" si="12"/>
        <v>0</v>
      </c>
      <c r="I138">
        <f t="shared" si="12"/>
        <v>0</v>
      </c>
      <c r="J138">
        <f t="shared" si="13"/>
        <v>0</v>
      </c>
      <c r="L138">
        <f>'SW 3, LSL 15'!C138</f>
        <v>0</v>
      </c>
      <c r="M138">
        <f>'SW 4, LSL 20'!C138</f>
        <v>1</v>
      </c>
      <c r="N138" t="str">
        <f>IF(M138=0,IF(L138=1,'SW 3, LSL 15'!A138,'SW 4, LSL 20'!A138),'SW 4, LSL 20'!A138)</f>
        <v>फोटोग्राफर:फोटो+ग्राफ+र</v>
      </c>
    </row>
    <row r="139" spans="1:14">
      <c r="A139" t="s">
        <v>296</v>
      </c>
      <c r="B139">
        <f t="shared" si="10"/>
        <v>1</v>
      </c>
      <c r="C139">
        <v>1</v>
      </c>
      <c r="D139">
        <f t="shared" si="14"/>
        <v>0</v>
      </c>
      <c r="E139">
        <f>'SW 3, LSL 15'!E139</f>
        <v>1</v>
      </c>
      <c r="G139">
        <f t="shared" si="11"/>
        <v>1</v>
      </c>
      <c r="H139">
        <f t="shared" si="12"/>
        <v>0</v>
      </c>
      <c r="I139">
        <f t="shared" si="12"/>
        <v>0</v>
      </c>
      <c r="J139">
        <f t="shared" si="13"/>
        <v>0</v>
      </c>
      <c r="L139">
        <f>'SW 3, LSL 15'!C139</f>
        <v>0</v>
      </c>
      <c r="M139">
        <f>'SW 4, LSL 20'!C139</f>
        <v>1</v>
      </c>
      <c r="N139" t="str">
        <f>IF(M139=0,IF(L139=1,'SW 3, LSL 15'!A139,'SW 4, LSL 20'!A139),'SW 4, LSL 20'!A139)</f>
        <v>फोटोग्राफी:फोटो+ग्राफ+ी</v>
      </c>
    </row>
    <row r="140" spans="1:14">
      <c r="A140" t="s">
        <v>409</v>
      </c>
      <c r="B140">
        <f t="shared" si="10"/>
        <v>2</v>
      </c>
      <c r="C140">
        <v>0</v>
      </c>
      <c r="D140">
        <f t="shared" si="14"/>
        <v>1</v>
      </c>
      <c r="E140">
        <f>'SW 3, LSL 15'!E140</f>
        <v>1</v>
      </c>
      <c r="G140">
        <f t="shared" si="11"/>
        <v>0</v>
      </c>
      <c r="H140">
        <f t="shared" si="12"/>
        <v>0</v>
      </c>
      <c r="I140">
        <f t="shared" si="12"/>
        <v>1</v>
      </c>
      <c r="J140">
        <f t="shared" si="13"/>
        <v>0</v>
      </c>
      <c r="L140">
        <f>'SW 3, LSL 15'!C140</f>
        <v>0</v>
      </c>
      <c r="M140">
        <f>'SW 4, LSL 20'!C140</f>
        <v>1</v>
      </c>
      <c r="N140" t="str">
        <f>IF(M140=0,IF(L140=1,'SW 3, LSL 15'!A140,'SW 4, LSL 20'!A140),'SW 4, LSL 20'!A140)</f>
        <v>कनेक्टिविटी:कनेक्ट+िव+िटी</v>
      </c>
    </row>
    <row r="141" spans="1:14">
      <c r="A141" t="s">
        <v>410</v>
      </c>
      <c r="B141">
        <f t="shared" si="10"/>
        <v>2</v>
      </c>
      <c r="C141">
        <v>1</v>
      </c>
      <c r="D141">
        <f t="shared" si="14"/>
        <v>1</v>
      </c>
      <c r="E141">
        <f>'SW 3, LSL 15'!E141</f>
        <v>1</v>
      </c>
      <c r="G141">
        <f t="shared" si="11"/>
        <v>1</v>
      </c>
      <c r="H141">
        <f t="shared" si="12"/>
        <v>1</v>
      </c>
      <c r="I141">
        <f t="shared" si="12"/>
        <v>1</v>
      </c>
      <c r="J141">
        <f t="shared" si="13"/>
        <v>1</v>
      </c>
      <c r="L141">
        <f>'SW 3, LSL 15'!C141</f>
        <v>0</v>
      </c>
      <c r="M141">
        <f>'SW 4, LSL 20'!C141</f>
        <v>0</v>
      </c>
      <c r="N141" t="str">
        <f>IF(M141=0,IF(L141=1,'SW 3, LSL 15'!A141,'SW 4, LSL 20'!A141),'SW 4, LSL 20'!A141)</f>
        <v>डाक्यूमेंट:डा+क्यू+मेंट</v>
      </c>
    </row>
    <row r="142" spans="1:14">
      <c r="A142" t="s">
        <v>372</v>
      </c>
      <c r="B142">
        <f t="shared" si="10"/>
        <v>2</v>
      </c>
      <c r="C142">
        <v>1</v>
      </c>
      <c r="D142">
        <f t="shared" si="14"/>
        <v>0</v>
      </c>
      <c r="E142">
        <f>'SW 3, LSL 15'!E142</f>
        <v>0</v>
      </c>
      <c r="G142">
        <f t="shared" si="11"/>
        <v>0</v>
      </c>
      <c r="H142">
        <f t="shared" si="12"/>
        <v>0</v>
      </c>
      <c r="I142">
        <f t="shared" si="12"/>
        <v>0</v>
      </c>
      <c r="J142">
        <f t="shared" si="13"/>
        <v>0</v>
      </c>
      <c r="L142">
        <f>'SW 3, LSL 15'!C142</f>
        <v>0</v>
      </c>
      <c r="M142">
        <f>'SW 4, LSL 20'!C142</f>
        <v>0</v>
      </c>
      <c r="N142" t="str">
        <f>IF(M142=0,IF(L142=1,'SW 3, LSL 15'!A142,'SW 4, LSL 20'!A142),'SW 4, LSL 20'!A142)</f>
        <v>मुस्‍कराते:मु+स्‍+कर+ा+ते</v>
      </c>
    </row>
    <row r="143" spans="1:14">
      <c r="A143" t="s">
        <v>140</v>
      </c>
      <c r="B143">
        <f t="shared" si="10"/>
        <v>1</v>
      </c>
      <c r="C143">
        <v>1</v>
      </c>
      <c r="D143">
        <f t="shared" si="14"/>
        <v>0</v>
      </c>
      <c r="E143">
        <f>'SW 3, LSL 15'!E143</f>
        <v>0</v>
      </c>
      <c r="G143">
        <f t="shared" si="11"/>
        <v>0</v>
      </c>
      <c r="H143">
        <f t="shared" si="12"/>
        <v>0</v>
      </c>
      <c r="I143">
        <f t="shared" si="12"/>
        <v>0</v>
      </c>
      <c r="J143">
        <f t="shared" si="13"/>
        <v>0</v>
      </c>
      <c r="L143">
        <f>'SW 3, LSL 15'!C143</f>
        <v>1</v>
      </c>
      <c r="M143">
        <f>'SW 4, LSL 20'!C143</f>
        <v>1</v>
      </c>
      <c r="N143" t="str">
        <f>IF(M143=0,IF(L143=1,'SW 3, LSL 15'!A143,'SW 4, LSL 20'!A143),'SW 4, LSL 20'!A143)</f>
        <v>रक्षामंत्री:रक्ष+ा+मंत्र+ी</v>
      </c>
    </row>
    <row r="144" spans="1:14">
      <c r="A144" t="s">
        <v>298</v>
      </c>
      <c r="B144">
        <f t="shared" si="10"/>
        <v>1</v>
      </c>
      <c r="C144">
        <v>1</v>
      </c>
      <c r="D144">
        <f t="shared" si="14"/>
        <v>0</v>
      </c>
      <c r="E144">
        <f>'SW 3, LSL 15'!E144</f>
        <v>1</v>
      </c>
      <c r="G144">
        <f t="shared" si="11"/>
        <v>1</v>
      </c>
      <c r="H144">
        <f t="shared" si="12"/>
        <v>0</v>
      </c>
      <c r="I144">
        <f t="shared" si="12"/>
        <v>0</v>
      </c>
      <c r="J144">
        <f t="shared" si="13"/>
        <v>0</v>
      </c>
      <c r="L144">
        <f>'SW 3, LSL 15'!C144</f>
        <v>0</v>
      </c>
      <c r="M144">
        <f>'SW 4, LSL 20'!C144</f>
        <v>1</v>
      </c>
      <c r="N144" t="str">
        <f>IF(M144=0,IF(L144=1,'SW 3, LSL 15'!A144,'SW 4, LSL 20'!A144),'SW 4, LSL 20'!A144)</f>
        <v>पैरामेडिकल:पैर+ा+मेडिकल</v>
      </c>
    </row>
    <row r="145" spans="1:14">
      <c r="A145" t="s">
        <v>299</v>
      </c>
      <c r="B145">
        <f t="shared" si="10"/>
        <v>1</v>
      </c>
      <c r="C145">
        <v>1</v>
      </c>
      <c r="D145">
        <f t="shared" si="14"/>
        <v>0</v>
      </c>
      <c r="E145">
        <f>'SW 3, LSL 15'!E145</f>
        <v>0</v>
      </c>
      <c r="G145">
        <f t="shared" si="11"/>
        <v>0</v>
      </c>
      <c r="H145">
        <f t="shared" si="12"/>
        <v>0</v>
      </c>
      <c r="I145">
        <f t="shared" si="12"/>
        <v>0</v>
      </c>
      <c r="J145">
        <f t="shared" si="13"/>
        <v>0</v>
      </c>
      <c r="L145" s="1">
        <f>'SW 3, LSL 15'!C145</f>
        <v>0</v>
      </c>
      <c r="M145">
        <f>'SW 4, LSL 20'!C145</f>
        <v>1</v>
      </c>
      <c r="N145" t="str">
        <f>IF(M145=0,IF(L145=1,'SW 3, LSL 15'!A145,'SW 4, LSL 20'!A145),'SW 4, LSL 20'!A145)</f>
        <v>व्यक्तित्वों:व्यक्त+ित+्व+ों</v>
      </c>
    </row>
    <row r="146" spans="1:14">
      <c r="A146" t="s">
        <v>411</v>
      </c>
      <c r="B146">
        <f t="shared" si="10"/>
        <v>2</v>
      </c>
      <c r="C146">
        <v>0</v>
      </c>
      <c r="D146">
        <f t="shared" si="14"/>
        <v>0</v>
      </c>
      <c r="E146">
        <f>'SW 3, LSL 15'!E146</f>
        <v>1</v>
      </c>
      <c r="G146">
        <f t="shared" si="11"/>
        <v>0</v>
      </c>
      <c r="H146">
        <f t="shared" si="12"/>
        <v>0</v>
      </c>
      <c r="I146">
        <f t="shared" si="12"/>
        <v>0</v>
      </c>
      <c r="J146">
        <f t="shared" si="13"/>
        <v>0</v>
      </c>
      <c r="L146">
        <f>'SW 3, LSL 15'!C146</f>
        <v>0</v>
      </c>
      <c r="M146">
        <f>'SW 4, LSL 20'!C146</f>
        <v>0</v>
      </c>
      <c r="N146" t="str">
        <f>IF(M146=0,IF(L146=1,'SW 3, LSL 15'!A146,'SW 4, LSL 20'!A146),'SW 4, LSL 20'!A146)</f>
        <v>इलेक्ट्रोनिक्स:इल+े+क+्ट+्रो+निक+्स</v>
      </c>
    </row>
    <row r="147" spans="1:14">
      <c r="A147" t="s">
        <v>144</v>
      </c>
      <c r="B147">
        <f t="shared" si="10"/>
        <v>1</v>
      </c>
      <c r="C147">
        <v>1</v>
      </c>
      <c r="D147">
        <f t="shared" si="14"/>
        <v>0</v>
      </c>
      <c r="E147">
        <f>'SW 3, LSL 15'!E147</f>
        <v>0</v>
      </c>
      <c r="G147">
        <f t="shared" si="11"/>
        <v>0</v>
      </c>
      <c r="H147">
        <f t="shared" si="12"/>
        <v>0</v>
      </c>
      <c r="I147">
        <f t="shared" si="12"/>
        <v>0</v>
      </c>
      <c r="J147">
        <f t="shared" si="13"/>
        <v>0</v>
      </c>
      <c r="L147">
        <f>'SW 3, LSL 15'!C147</f>
        <v>1</v>
      </c>
      <c r="M147">
        <f>'SW 4, LSL 20'!C147</f>
        <v>1</v>
      </c>
      <c r="N147" t="str">
        <f>IF(M147=0,IF(L147=1,'SW 3, LSL 15'!A147,'SW 4, LSL 20'!A147),'SW 4, LSL 20'!A147)</f>
        <v>विशेषज्ञों:वि+शेष+ज्ञ+ों</v>
      </c>
    </row>
    <row r="148" spans="1:14">
      <c r="A148" t="s">
        <v>412</v>
      </c>
      <c r="B148">
        <f t="shared" si="10"/>
        <v>2</v>
      </c>
      <c r="C148">
        <v>1</v>
      </c>
      <c r="D148">
        <f t="shared" si="14"/>
        <v>1</v>
      </c>
      <c r="E148">
        <f>'SW 3, LSL 15'!E148</f>
        <v>1</v>
      </c>
      <c r="G148">
        <f t="shared" si="11"/>
        <v>1</v>
      </c>
      <c r="H148">
        <f t="shared" si="12"/>
        <v>1</v>
      </c>
      <c r="I148">
        <f t="shared" si="12"/>
        <v>1</v>
      </c>
      <c r="J148">
        <f t="shared" si="13"/>
        <v>1</v>
      </c>
      <c r="L148">
        <f>'SW 3, LSL 15'!C148</f>
        <v>0</v>
      </c>
      <c r="M148">
        <f>'SW 4, LSL 20'!C148</f>
        <v>0</v>
      </c>
      <c r="N148" t="str">
        <f>IF(M148=0,IF(L148=1,'SW 3, LSL 15'!A148,'SW 4, LSL 20'!A148),'SW 4, LSL 20'!A148)</f>
        <v>कॉम्बिनेशन:कॉम+्+बिन+ेशन</v>
      </c>
    </row>
    <row r="149" spans="1:14">
      <c r="A149" t="s">
        <v>413</v>
      </c>
      <c r="B149">
        <f t="shared" si="10"/>
        <v>2</v>
      </c>
      <c r="C149">
        <v>0</v>
      </c>
      <c r="D149">
        <f t="shared" si="14"/>
        <v>1</v>
      </c>
      <c r="E149">
        <f>'SW 3, LSL 15'!E149</f>
        <v>0</v>
      </c>
      <c r="G149">
        <f t="shared" si="11"/>
        <v>0</v>
      </c>
      <c r="H149">
        <f t="shared" si="12"/>
        <v>0</v>
      </c>
      <c r="I149">
        <f t="shared" si="12"/>
        <v>0</v>
      </c>
      <c r="J149">
        <f t="shared" si="13"/>
        <v>0</v>
      </c>
      <c r="L149">
        <f>'SW 3, LSL 15'!C149</f>
        <v>0</v>
      </c>
      <c r="M149">
        <f>'SW 4, LSL 20'!C149</f>
        <v>0</v>
      </c>
      <c r="N149" t="str">
        <f>IF(M149=0,IF(L149=1,'SW 3, LSL 15'!A149,'SW 4, LSL 20'!A149),'SW 4, LSL 20'!A149)</f>
        <v>रहस्योदघाटन:रहस्य+ो+द+घाट+न</v>
      </c>
    </row>
    <row r="150" spans="1:14">
      <c r="A150" t="s">
        <v>414</v>
      </c>
      <c r="B150">
        <f t="shared" si="10"/>
        <v>2</v>
      </c>
      <c r="C150">
        <v>0</v>
      </c>
      <c r="D150">
        <f t="shared" si="14"/>
        <v>1</v>
      </c>
      <c r="E150">
        <f>'SW 3, LSL 15'!E150</f>
        <v>0</v>
      </c>
      <c r="G150">
        <f t="shared" si="11"/>
        <v>0</v>
      </c>
      <c r="H150">
        <f t="shared" si="12"/>
        <v>0</v>
      </c>
      <c r="I150">
        <f t="shared" si="12"/>
        <v>0</v>
      </c>
      <c r="J150">
        <f t="shared" si="13"/>
        <v>0</v>
      </c>
      <c r="L150">
        <f>'SW 3, LSL 15'!C150</f>
        <v>0</v>
      </c>
      <c r="M150">
        <f>'SW 4, LSL 20'!C150</f>
        <v>1</v>
      </c>
      <c r="N150" t="str">
        <f>IF(M150=0,IF(L150=1,'SW 3, LSL 15'!A150,'SW 4, LSL 20'!A150),'SW 4, LSL 20'!A150)</f>
        <v>प्रतिद्वंद्विता:प्रति+द्वंद+्व+िता</v>
      </c>
    </row>
    <row r="151" spans="1:14">
      <c r="A151" t="s">
        <v>148</v>
      </c>
      <c r="B151">
        <f t="shared" si="10"/>
        <v>0</v>
      </c>
      <c r="C151">
        <v>0</v>
      </c>
      <c r="D151">
        <f t="shared" si="14"/>
        <v>0</v>
      </c>
      <c r="E151">
        <f>'SW 3, LSL 15'!E151</f>
        <v>0</v>
      </c>
      <c r="G151">
        <f t="shared" si="11"/>
        <v>0</v>
      </c>
      <c r="H151">
        <f t="shared" si="12"/>
        <v>0</v>
      </c>
      <c r="I151">
        <f t="shared" si="12"/>
        <v>0</v>
      </c>
      <c r="J151">
        <f t="shared" si="13"/>
        <v>0</v>
      </c>
      <c r="L151">
        <f>'SW 3, LSL 15'!C151</f>
        <v>0</v>
      </c>
      <c r="M151">
        <f>'SW 4, LSL 20'!C151</f>
        <v>0</v>
      </c>
      <c r="N151" t="str">
        <f>IF(M151=0,IF(L151=1,'SW 3, LSL 15'!A151,'SW 4, LSL 20'!A151),'SW 4, LSL 20'!A151)</f>
        <v>परिवारजनों:परि+वार+जन+ों</v>
      </c>
    </row>
    <row r="152" spans="1:14">
      <c r="A152" t="s">
        <v>302</v>
      </c>
      <c r="B152">
        <f t="shared" si="10"/>
        <v>1</v>
      </c>
      <c r="C152">
        <v>1</v>
      </c>
      <c r="D152">
        <f t="shared" si="14"/>
        <v>0</v>
      </c>
      <c r="E152">
        <f>'SW 3, LSL 15'!E152</f>
        <v>0</v>
      </c>
      <c r="G152">
        <f t="shared" si="11"/>
        <v>0</v>
      </c>
      <c r="H152">
        <f t="shared" si="12"/>
        <v>0</v>
      </c>
      <c r="I152">
        <f t="shared" si="12"/>
        <v>0</v>
      </c>
      <c r="J152">
        <f t="shared" si="13"/>
        <v>0</v>
      </c>
      <c r="L152">
        <f>'SW 3, LSL 15'!C152</f>
        <v>0</v>
      </c>
      <c r="M152">
        <f>'SW 4, LSL 20'!C152</f>
        <v>1</v>
      </c>
      <c r="N152" t="str">
        <f>IF(M152=0,IF(L152=1,'SW 3, LSL 15'!A152,'SW 4, LSL 20'!A152),'SW 4, LSL 20'!A152)</f>
        <v>तरक्कीपसंद:तरक्की+पसंद</v>
      </c>
    </row>
    <row r="153" spans="1:14">
      <c r="A153" t="s">
        <v>150</v>
      </c>
      <c r="B153">
        <f t="shared" si="10"/>
        <v>0</v>
      </c>
      <c r="C153">
        <v>0</v>
      </c>
      <c r="D153">
        <f t="shared" si="14"/>
        <v>0</v>
      </c>
      <c r="E153">
        <f>'SW 3, LSL 15'!E153</f>
        <v>0</v>
      </c>
      <c r="G153">
        <f t="shared" si="11"/>
        <v>0</v>
      </c>
      <c r="H153">
        <f t="shared" si="12"/>
        <v>0</v>
      </c>
      <c r="I153">
        <f t="shared" si="12"/>
        <v>0</v>
      </c>
      <c r="J153">
        <f t="shared" si="13"/>
        <v>0</v>
      </c>
      <c r="L153" s="1">
        <f>'SW 3, LSL 15'!C153</f>
        <v>0</v>
      </c>
      <c r="M153">
        <f>'SW 4, LSL 20'!C153</f>
        <v>0</v>
      </c>
      <c r="N153" t="str">
        <f>IF(M153=0,IF(L153=1,'SW 3, LSL 15'!A153,'SW 4, LSL 20'!A153),'SW 4, LSL 20'!A153)</f>
        <v>बकायेदारों:बक+ा+ये+दार+ों</v>
      </c>
    </row>
    <row r="154" spans="1:14">
      <c r="A154" t="s">
        <v>373</v>
      </c>
      <c r="B154">
        <f t="shared" si="10"/>
        <v>2</v>
      </c>
      <c r="C154">
        <v>0</v>
      </c>
      <c r="D154">
        <f t="shared" si="14"/>
        <v>0</v>
      </c>
      <c r="E154">
        <f>'SW 3, LSL 15'!E154</f>
        <v>0</v>
      </c>
      <c r="G154">
        <f t="shared" si="11"/>
        <v>0</v>
      </c>
      <c r="H154">
        <f t="shared" si="12"/>
        <v>0</v>
      </c>
      <c r="I154">
        <f t="shared" si="12"/>
        <v>0</v>
      </c>
      <c r="J154">
        <f t="shared" si="13"/>
        <v>0</v>
      </c>
      <c r="L154">
        <f>'SW 3, LSL 15'!C154</f>
        <v>0</v>
      </c>
      <c r="M154">
        <f>'SW 4, LSL 20'!C154</f>
        <v>0</v>
      </c>
      <c r="N154" t="str">
        <f>IF(M154=0,IF(L154=1,'SW 3, LSL 15'!A154,'SW 4, LSL 20'!A154),'SW 4, LSL 20'!A154)</f>
        <v>शुक्राणुओं:शुक्र+ा+ण+ु+ओं</v>
      </c>
    </row>
    <row r="155" spans="1:14">
      <c r="A155" t="s">
        <v>152</v>
      </c>
      <c r="B155">
        <f t="shared" si="10"/>
        <v>0</v>
      </c>
      <c r="C155">
        <v>0</v>
      </c>
      <c r="D155">
        <f t="shared" si="14"/>
        <v>1</v>
      </c>
      <c r="E155">
        <f>'SW 3, LSL 15'!E155</f>
        <v>1</v>
      </c>
      <c r="G155">
        <f t="shared" si="11"/>
        <v>0</v>
      </c>
      <c r="H155">
        <f t="shared" si="12"/>
        <v>0</v>
      </c>
      <c r="I155">
        <f t="shared" si="12"/>
        <v>1</v>
      </c>
      <c r="J155">
        <f t="shared" si="13"/>
        <v>0</v>
      </c>
      <c r="L155">
        <f>'SW 3, LSL 15'!C155</f>
        <v>0</v>
      </c>
      <c r="M155">
        <f>'SW 4, LSL 20'!C155</f>
        <v>0</v>
      </c>
      <c r="N155" t="str">
        <f>IF(M155=0,IF(L155=1,'SW 3, LSL 15'!A155,'SW 4, LSL 20'!A155),'SW 4, LSL 20'!A155)</f>
        <v>हीमोफ़ीलिया:हीमोफ़ीलिया</v>
      </c>
    </row>
    <row r="156" spans="1:14">
      <c r="A156" t="s">
        <v>153</v>
      </c>
      <c r="B156">
        <f t="shared" si="10"/>
        <v>1</v>
      </c>
      <c r="C156">
        <v>1</v>
      </c>
      <c r="D156">
        <f t="shared" si="14"/>
        <v>0</v>
      </c>
      <c r="E156">
        <f>'SW 3, LSL 15'!E156</f>
        <v>0</v>
      </c>
      <c r="G156">
        <f t="shared" si="11"/>
        <v>0</v>
      </c>
      <c r="H156">
        <f t="shared" si="12"/>
        <v>0</v>
      </c>
      <c r="I156">
        <f t="shared" si="12"/>
        <v>0</v>
      </c>
      <c r="J156">
        <f t="shared" si="13"/>
        <v>0</v>
      </c>
      <c r="L156">
        <f>'SW 3, LSL 15'!C156</f>
        <v>1</v>
      </c>
      <c r="M156">
        <f>'SW 4, LSL 20'!C156</f>
        <v>1</v>
      </c>
      <c r="N156" t="str">
        <f>IF(M156=0,IF(L156=1,'SW 3, LSL 15'!A156,'SW 4, LSL 20'!A156),'SW 4, LSL 20'!A156)</f>
        <v>सहयोगपूर्ण:सह+योग+पूर्ण</v>
      </c>
    </row>
    <row r="157" spans="1:14">
      <c r="A157" t="s">
        <v>415</v>
      </c>
      <c r="B157">
        <f t="shared" si="10"/>
        <v>2</v>
      </c>
      <c r="C157">
        <v>1</v>
      </c>
      <c r="D157">
        <f t="shared" si="14"/>
        <v>1</v>
      </c>
      <c r="E157">
        <f>'SW 3, LSL 15'!E157</f>
        <v>1</v>
      </c>
      <c r="G157">
        <f t="shared" si="11"/>
        <v>1</v>
      </c>
      <c r="H157">
        <f t="shared" si="12"/>
        <v>1</v>
      </c>
      <c r="I157">
        <f t="shared" si="12"/>
        <v>1</v>
      </c>
      <c r="J157">
        <f t="shared" si="13"/>
        <v>1</v>
      </c>
      <c r="L157">
        <f>'SW 3, LSL 15'!C157</f>
        <v>0</v>
      </c>
      <c r="M157">
        <f>'SW 4, LSL 20'!C157</f>
        <v>0</v>
      </c>
      <c r="N157" t="str">
        <f>IF(M157=0,IF(L157=1,'SW 3, LSL 15'!A157,'SW 4, LSL 20'!A157),'SW 4, LSL 20'!A157)</f>
        <v>मेटास्टेसिस:मेटा+स्टे+स+िस</v>
      </c>
    </row>
    <row r="158" spans="1:14">
      <c r="A158" t="s">
        <v>155</v>
      </c>
      <c r="B158">
        <f t="shared" si="10"/>
        <v>0</v>
      </c>
      <c r="C158">
        <v>1</v>
      </c>
      <c r="D158">
        <f t="shared" si="14"/>
        <v>1</v>
      </c>
      <c r="E158">
        <f>'SW 3, LSL 15'!E158</f>
        <v>0</v>
      </c>
      <c r="G158">
        <f t="shared" si="11"/>
        <v>0</v>
      </c>
      <c r="H158">
        <f t="shared" si="12"/>
        <v>1</v>
      </c>
      <c r="I158">
        <f t="shared" si="12"/>
        <v>0</v>
      </c>
      <c r="J158">
        <f t="shared" si="13"/>
        <v>0</v>
      </c>
      <c r="L158">
        <f>'SW 3, LSL 15'!C158</f>
        <v>0</v>
      </c>
      <c r="M158">
        <f>'SW 4, LSL 20'!C158</f>
        <v>0</v>
      </c>
      <c r="N158" t="str">
        <f>IF(M158=0,IF(L158=1,'SW 3, LSL 15'!A158,'SW 4, LSL 20'!A158),'SW 4, LSL 20'!A158)</f>
        <v>श्रध्दांजलि:श्रध्दांजलि</v>
      </c>
    </row>
    <row r="159" spans="1:14">
      <c r="A159" t="s">
        <v>304</v>
      </c>
      <c r="B159">
        <f t="shared" si="10"/>
        <v>0</v>
      </c>
      <c r="C159">
        <v>0</v>
      </c>
      <c r="D159">
        <f t="shared" si="14"/>
        <v>0</v>
      </c>
      <c r="E159">
        <f>'SW 3, LSL 15'!E159</f>
        <v>0</v>
      </c>
      <c r="G159">
        <f t="shared" si="11"/>
        <v>0</v>
      </c>
      <c r="H159">
        <f t="shared" si="12"/>
        <v>0</v>
      </c>
      <c r="I159">
        <f t="shared" si="12"/>
        <v>0</v>
      </c>
      <c r="J159">
        <f t="shared" si="13"/>
        <v>0</v>
      </c>
      <c r="L159">
        <f>'SW 3, LSL 15'!C159</f>
        <v>0</v>
      </c>
      <c r="M159">
        <f>'SW 4, LSL 20'!C159</f>
        <v>0</v>
      </c>
      <c r="N159" t="str">
        <f>IF(M159=0,IF(L159=1,'SW 3, LSL 15'!A159,'SW 4, LSL 20'!A159),'SW 4, LSL 20'!A159)</f>
        <v>धक्कामुक्की:धक+्का+मुक्की</v>
      </c>
    </row>
    <row r="160" spans="1:14">
      <c r="A160" t="s">
        <v>157</v>
      </c>
      <c r="B160">
        <f t="shared" si="10"/>
        <v>0</v>
      </c>
      <c r="C160">
        <v>0</v>
      </c>
      <c r="D160">
        <f t="shared" si="14"/>
        <v>0</v>
      </c>
      <c r="E160">
        <f>'SW 3, LSL 15'!E160</f>
        <v>1</v>
      </c>
      <c r="G160">
        <f t="shared" si="11"/>
        <v>0</v>
      </c>
      <c r="H160">
        <f t="shared" si="12"/>
        <v>0</v>
      </c>
      <c r="I160">
        <f t="shared" si="12"/>
        <v>0</v>
      </c>
      <c r="J160">
        <f t="shared" si="13"/>
        <v>0</v>
      </c>
      <c r="L160">
        <f>'SW 3, LSL 15'!C160</f>
        <v>0</v>
      </c>
      <c r="M160">
        <f>'SW 4, LSL 20'!C160</f>
        <v>0</v>
      </c>
      <c r="N160" t="str">
        <f>IF(M160=0,IF(L160=1,'SW 3, LSL 15'!A160,'SW 4, LSL 20'!A160),'SW 4, LSL 20'!A160)</f>
        <v>आर्टिस्टों:आर+्ट+िस्ट+ों</v>
      </c>
    </row>
    <row r="161" spans="1:14">
      <c r="A161" t="s">
        <v>158</v>
      </c>
      <c r="B161">
        <f t="shared" si="10"/>
        <v>1</v>
      </c>
      <c r="C161">
        <v>1</v>
      </c>
      <c r="D161">
        <f t="shared" si="14"/>
        <v>0</v>
      </c>
      <c r="E161">
        <f>'SW 3, LSL 15'!E161</f>
        <v>0</v>
      </c>
      <c r="G161">
        <f t="shared" si="11"/>
        <v>0</v>
      </c>
      <c r="H161">
        <f t="shared" si="12"/>
        <v>0</v>
      </c>
      <c r="I161">
        <f t="shared" si="12"/>
        <v>0</v>
      </c>
      <c r="J161">
        <f t="shared" si="13"/>
        <v>0</v>
      </c>
      <c r="L161" s="1">
        <f>'SW 3, LSL 15'!C161</f>
        <v>1</v>
      </c>
      <c r="M161">
        <f>'SW 4, LSL 20'!C161</f>
        <v>1</v>
      </c>
      <c r="N161" t="str">
        <f>IF(M161=0,IF(L161=1,'SW 3, LSL 15'!A161,'SW 4, LSL 20'!A161),'SW 4, LSL 20'!A161)</f>
        <v>चन्द्रबाबू:चन्द्र+बाबू</v>
      </c>
    </row>
    <row r="162" spans="1:14">
      <c r="A162" t="s">
        <v>159</v>
      </c>
      <c r="B162">
        <f t="shared" si="10"/>
        <v>0</v>
      </c>
      <c r="C162">
        <v>0</v>
      </c>
      <c r="D162">
        <f t="shared" si="14"/>
        <v>0</v>
      </c>
      <c r="E162">
        <f>'SW 3, LSL 15'!E162</f>
        <v>0</v>
      </c>
      <c r="G162">
        <f t="shared" si="11"/>
        <v>0</v>
      </c>
      <c r="H162">
        <f t="shared" si="12"/>
        <v>0</v>
      </c>
      <c r="I162">
        <f t="shared" si="12"/>
        <v>0</v>
      </c>
      <c r="J162">
        <f t="shared" si="13"/>
        <v>0</v>
      </c>
      <c r="L162">
        <f>'SW 3, LSL 15'!C162</f>
        <v>0</v>
      </c>
      <c r="M162">
        <f>'SW 4, LSL 20'!C162</f>
        <v>0</v>
      </c>
      <c r="N162" t="str">
        <f>IF(M162=0,IF(L162=1,'SW 3, LSL 15'!A162,'SW 4, LSL 20'!A162),'SW 4, LSL 20'!A162)</f>
        <v>केंद्रीकृत:के+ंद्र+ीकृत</v>
      </c>
    </row>
    <row r="163" spans="1:14">
      <c r="A163" t="s">
        <v>416</v>
      </c>
      <c r="B163">
        <f t="shared" si="10"/>
        <v>2</v>
      </c>
      <c r="C163">
        <v>0</v>
      </c>
      <c r="D163">
        <f t="shared" si="14"/>
        <v>0</v>
      </c>
      <c r="E163">
        <f>'SW 3, LSL 15'!E163</f>
        <v>0</v>
      </c>
      <c r="G163">
        <f t="shared" si="11"/>
        <v>0</v>
      </c>
      <c r="H163">
        <f t="shared" si="12"/>
        <v>0</v>
      </c>
      <c r="I163">
        <f t="shared" si="12"/>
        <v>0</v>
      </c>
      <c r="J163">
        <f t="shared" si="13"/>
        <v>0</v>
      </c>
      <c r="L163">
        <f>'SW 3, LSL 15'!C163</f>
        <v>0</v>
      </c>
      <c r="M163">
        <f>'SW 4, LSL 20'!C163</f>
        <v>0</v>
      </c>
      <c r="N163" t="str">
        <f>IF(M163=0,IF(L163=1,'SW 3, LSL 15'!A163,'SW 4, LSL 20'!A163),'SW 4, LSL 20'!A163)</f>
        <v>प्रशिक्षुओं:प्र+शि+क्षु+ओं</v>
      </c>
    </row>
    <row r="164" spans="1:14">
      <c r="A164" t="s">
        <v>161</v>
      </c>
      <c r="B164">
        <f t="shared" si="10"/>
        <v>0</v>
      </c>
      <c r="C164">
        <v>0</v>
      </c>
      <c r="D164">
        <f t="shared" si="14"/>
        <v>0</v>
      </c>
      <c r="E164">
        <f>'SW 3, LSL 15'!E164</f>
        <v>1</v>
      </c>
      <c r="G164">
        <f t="shared" si="11"/>
        <v>0</v>
      </c>
      <c r="H164">
        <f t="shared" si="12"/>
        <v>0</v>
      </c>
      <c r="I164">
        <f t="shared" si="12"/>
        <v>0</v>
      </c>
      <c r="J164">
        <f t="shared" si="13"/>
        <v>0</v>
      </c>
      <c r="L164">
        <f>'SW 3, LSL 15'!C164</f>
        <v>0</v>
      </c>
      <c r="M164">
        <f>'SW 4, LSL 20'!C164</f>
        <v>0</v>
      </c>
      <c r="N164" t="str">
        <f>IF(M164=0,IF(L164=1,'SW 3, LSL 15'!A164,'SW 4, LSL 20'!A164),'SW 4, LSL 20'!A164)</f>
        <v>रेटिनोपैथी:रे+टिन+ो+पै+थी</v>
      </c>
    </row>
    <row r="165" spans="1:14">
      <c r="A165" t="s">
        <v>162</v>
      </c>
      <c r="B165">
        <f t="shared" si="10"/>
        <v>1</v>
      </c>
      <c r="C165">
        <v>1</v>
      </c>
      <c r="D165">
        <f t="shared" si="14"/>
        <v>0</v>
      </c>
      <c r="E165">
        <f>'SW 3, LSL 15'!E165</f>
        <v>0</v>
      </c>
      <c r="G165">
        <f t="shared" si="11"/>
        <v>0</v>
      </c>
      <c r="H165">
        <f t="shared" si="12"/>
        <v>0</v>
      </c>
      <c r="I165">
        <f t="shared" si="12"/>
        <v>0</v>
      </c>
      <c r="J165">
        <f t="shared" si="13"/>
        <v>0</v>
      </c>
      <c r="L165">
        <f>'SW 3, LSL 15'!C165</f>
        <v>1</v>
      </c>
      <c r="M165">
        <f>'SW 4, LSL 20'!C165</f>
        <v>1</v>
      </c>
      <c r="N165" t="str">
        <f>IF(M165=0,IF(L165=1,'SW 3, LSL 15'!A165,'SW 4, LSL 20'!A165),'SW 4, LSL 20'!A165)</f>
        <v>मूर्तिपूजा:मूर्ति+पूजा</v>
      </c>
    </row>
    <row r="166" spans="1:14">
      <c r="A166" t="s">
        <v>305</v>
      </c>
      <c r="B166">
        <f t="shared" si="10"/>
        <v>0</v>
      </c>
      <c r="C166">
        <v>0</v>
      </c>
      <c r="D166">
        <f t="shared" si="14"/>
        <v>0</v>
      </c>
      <c r="E166">
        <f>'SW 3, LSL 15'!E166</f>
        <v>0</v>
      </c>
      <c r="G166">
        <f t="shared" si="11"/>
        <v>0</v>
      </c>
      <c r="H166">
        <f t="shared" si="12"/>
        <v>0</v>
      </c>
      <c r="I166">
        <f t="shared" si="12"/>
        <v>0</v>
      </c>
      <c r="J166">
        <f t="shared" si="13"/>
        <v>0</v>
      </c>
      <c r="L166">
        <f>'SW 3, LSL 15'!C166</f>
        <v>0</v>
      </c>
      <c r="M166">
        <f>'SW 4, LSL 20'!C166</f>
        <v>0</v>
      </c>
      <c r="N166" t="str">
        <f>IF(M166=0,IF(L166=1,'SW 3, LSL 15'!A166,'SW 4, LSL 20'!A166),'SW 4, LSL 20'!A166)</f>
        <v>पेयजलापूर्ति:पे+य+जला+पूर्ति</v>
      </c>
    </row>
    <row r="167" spans="1:14">
      <c r="A167" t="s">
        <v>375</v>
      </c>
      <c r="B167">
        <f t="shared" si="10"/>
        <v>2</v>
      </c>
      <c r="C167">
        <v>1</v>
      </c>
      <c r="D167">
        <f t="shared" si="14"/>
        <v>0</v>
      </c>
      <c r="E167">
        <f>'SW 3, LSL 15'!E167</f>
        <v>0</v>
      </c>
      <c r="G167">
        <f t="shared" si="11"/>
        <v>0</v>
      </c>
      <c r="H167">
        <f t="shared" si="12"/>
        <v>0</v>
      </c>
      <c r="I167">
        <f t="shared" si="12"/>
        <v>0</v>
      </c>
      <c r="J167">
        <f t="shared" si="13"/>
        <v>0</v>
      </c>
      <c r="L167">
        <f>'SW 3, LSL 15'!C167</f>
        <v>0</v>
      </c>
      <c r="M167">
        <f>'SW 4, LSL 20'!C167</f>
        <v>0</v>
      </c>
      <c r="N167" t="str">
        <f>IF(M167=0,IF(L167=1,'SW 3, LSL 15'!A167,'SW 4, LSL 20'!A167),'SW 4, LSL 20'!A167)</f>
        <v>क्रान्तियों:क्+रा+न्त+ियों</v>
      </c>
    </row>
    <row r="168" spans="1:14">
      <c r="A168" t="s">
        <v>165</v>
      </c>
      <c r="B168">
        <f t="shared" si="10"/>
        <v>1</v>
      </c>
      <c r="C168">
        <v>1</v>
      </c>
      <c r="D168">
        <f t="shared" si="14"/>
        <v>0</v>
      </c>
      <c r="E168">
        <f>'SW 3, LSL 15'!E168</f>
        <v>0</v>
      </c>
      <c r="G168">
        <f t="shared" si="11"/>
        <v>0</v>
      </c>
      <c r="H168">
        <f t="shared" si="12"/>
        <v>0</v>
      </c>
      <c r="I168">
        <f t="shared" si="12"/>
        <v>0</v>
      </c>
      <c r="J168">
        <f t="shared" si="13"/>
        <v>0</v>
      </c>
      <c r="L168">
        <f>'SW 3, LSL 15'!C168</f>
        <v>1</v>
      </c>
      <c r="M168">
        <f>'SW 4, LSL 20'!C168</f>
        <v>1</v>
      </c>
      <c r="N168" t="str">
        <f>IF(M168=0,IF(L168=1,'SW 3, LSL 15'!A168,'SW 4, LSL 20'!A168),'SW 4, LSL 20'!A168)</f>
        <v>आत्मस्वीकृति:आत्म+स्व+ीकृत+ि</v>
      </c>
    </row>
    <row r="169" spans="1:14">
      <c r="A169" t="s">
        <v>166</v>
      </c>
      <c r="B169">
        <f t="shared" si="10"/>
        <v>0</v>
      </c>
      <c r="C169">
        <v>0</v>
      </c>
      <c r="D169">
        <f t="shared" si="14"/>
        <v>0</v>
      </c>
      <c r="E169">
        <f>'SW 3, LSL 15'!E169</f>
        <v>0</v>
      </c>
      <c r="G169">
        <f t="shared" si="11"/>
        <v>0</v>
      </c>
      <c r="H169">
        <f t="shared" si="12"/>
        <v>0</v>
      </c>
      <c r="I169">
        <f t="shared" si="12"/>
        <v>0</v>
      </c>
      <c r="J169">
        <f t="shared" si="13"/>
        <v>0</v>
      </c>
      <c r="L169">
        <f>'SW 3, LSL 15'!C169</f>
        <v>0</v>
      </c>
      <c r="M169">
        <f>'SW 4, LSL 20'!C169</f>
        <v>0</v>
      </c>
      <c r="N169" t="str">
        <f>IF(M169=0,IF(L169=1,'SW 3, LSL 15'!A169,'SW 4, LSL 20'!A169),'SW 4, LSL 20'!A169)</f>
        <v>घोटालेबाजों:घोटा+ले+बाज+ों</v>
      </c>
    </row>
    <row r="170" spans="1:14">
      <c r="A170" t="s">
        <v>417</v>
      </c>
      <c r="B170">
        <f t="shared" si="10"/>
        <v>2</v>
      </c>
      <c r="C170">
        <v>0</v>
      </c>
      <c r="D170">
        <f t="shared" si="14"/>
        <v>1</v>
      </c>
      <c r="E170">
        <f>'SW 3, LSL 15'!E170</f>
        <v>1</v>
      </c>
      <c r="G170">
        <f t="shared" si="11"/>
        <v>0</v>
      </c>
      <c r="H170">
        <f t="shared" si="12"/>
        <v>0</v>
      </c>
      <c r="I170">
        <f t="shared" si="12"/>
        <v>1</v>
      </c>
      <c r="J170">
        <f t="shared" si="13"/>
        <v>0</v>
      </c>
      <c r="L170">
        <f>'SW 3, LSL 15'!C170</f>
        <v>0</v>
      </c>
      <c r="M170">
        <f>'SW 4, LSL 20'!C170</f>
        <v>0</v>
      </c>
      <c r="N170" t="str">
        <f>IF(M170=0,IF(L170=1,'SW 3, LSL 15'!A170,'SW 4, LSL 20'!A170),'SW 4, LSL 20'!A170)</f>
        <v>क्रेडिबिलिटी:क्+रे+डि+बिल+िटी</v>
      </c>
    </row>
    <row r="171" spans="1:14">
      <c r="A171" t="s">
        <v>418</v>
      </c>
      <c r="B171">
        <f t="shared" si="10"/>
        <v>2</v>
      </c>
      <c r="C171">
        <v>0</v>
      </c>
      <c r="D171">
        <f t="shared" si="14"/>
        <v>0</v>
      </c>
      <c r="E171">
        <f>'SW 3, LSL 15'!E171</f>
        <v>0</v>
      </c>
      <c r="G171">
        <f t="shared" si="11"/>
        <v>0</v>
      </c>
      <c r="H171">
        <f t="shared" si="12"/>
        <v>0</v>
      </c>
      <c r="I171">
        <f t="shared" si="12"/>
        <v>0</v>
      </c>
      <c r="J171">
        <f t="shared" si="13"/>
        <v>0</v>
      </c>
      <c r="L171" s="1">
        <f>'SW 3, LSL 15'!C171</f>
        <v>0</v>
      </c>
      <c r="M171">
        <f>'SW 4, LSL 20'!C171</f>
        <v>0</v>
      </c>
      <c r="N171" t="str">
        <f>IF(M171=0,IF(L171=1,'SW 3, LSL 15'!A171,'SW 4, LSL 20'!A171),'SW 4, LSL 20'!A171)</f>
        <v>महामृत्युंजय:महा+मृत+्य+ु+ं+जय</v>
      </c>
    </row>
    <row r="172" spans="1:14">
      <c r="A172" t="s">
        <v>169</v>
      </c>
      <c r="B172">
        <f t="shared" si="10"/>
        <v>0</v>
      </c>
      <c r="C172">
        <v>0</v>
      </c>
      <c r="D172">
        <f t="shared" si="14"/>
        <v>0</v>
      </c>
      <c r="E172">
        <f>'SW 3, LSL 15'!E172</f>
        <v>0</v>
      </c>
      <c r="G172">
        <f t="shared" si="11"/>
        <v>0</v>
      </c>
      <c r="H172">
        <f t="shared" si="12"/>
        <v>0</v>
      </c>
      <c r="I172">
        <f t="shared" si="12"/>
        <v>0</v>
      </c>
      <c r="J172">
        <f t="shared" si="13"/>
        <v>0</v>
      </c>
      <c r="L172">
        <f>'SW 3, LSL 15'!C172</f>
        <v>0</v>
      </c>
      <c r="M172">
        <f>'SW 4, LSL 20'!C172</f>
        <v>0</v>
      </c>
      <c r="N172" t="str">
        <f>IF(M172=0,IF(L172=1,'SW 3, LSL 15'!A172,'SW 4, LSL 20'!A172),'SW 4, LSL 20'!A172)</f>
        <v>पर्यावरणीय:पर+्या+वर+ण+ीय</v>
      </c>
    </row>
    <row r="173" spans="1:14">
      <c r="A173" t="s">
        <v>170</v>
      </c>
      <c r="B173">
        <f t="shared" si="10"/>
        <v>0</v>
      </c>
      <c r="C173">
        <v>0</v>
      </c>
      <c r="D173">
        <f t="shared" si="14"/>
        <v>1</v>
      </c>
      <c r="E173">
        <f>'SW 3, LSL 15'!E173</f>
        <v>1</v>
      </c>
      <c r="G173">
        <f t="shared" si="11"/>
        <v>0</v>
      </c>
      <c r="H173">
        <f t="shared" si="12"/>
        <v>0</v>
      </c>
      <c r="I173">
        <f t="shared" si="12"/>
        <v>1</v>
      </c>
      <c r="J173">
        <f t="shared" si="13"/>
        <v>0</v>
      </c>
      <c r="L173">
        <f>'SW 3, LSL 15'!C173</f>
        <v>0</v>
      </c>
      <c r="M173">
        <f>'SW 4, LSL 20'!C173</f>
        <v>0</v>
      </c>
      <c r="N173" t="str">
        <f>IF(M173=0,IF(L173=1,'SW 3, LSL 15'!A173,'SW 4, LSL 20'!A173),'SW 4, LSL 20'!A173)</f>
        <v>सीडब्ल्यूइ:सीडब्ल्यूइ</v>
      </c>
    </row>
    <row r="174" spans="1:14">
      <c r="A174" t="s">
        <v>419</v>
      </c>
      <c r="B174">
        <f t="shared" si="10"/>
        <v>2</v>
      </c>
      <c r="C174">
        <v>0</v>
      </c>
      <c r="D174">
        <f t="shared" si="14"/>
        <v>1</v>
      </c>
      <c r="E174">
        <f>'SW 3, LSL 15'!E174</f>
        <v>0</v>
      </c>
      <c r="G174">
        <f t="shared" si="11"/>
        <v>0</v>
      </c>
      <c r="H174">
        <f t="shared" si="12"/>
        <v>0</v>
      </c>
      <c r="I174">
        <f t="shared" si="12"/>
        <v>0</v>
      </c>
      <c r="J174">
        <f t="shared" si="13"/>
        <v>0</v>
      </c>
      <c r="L174">
        <f>'SW 3, LSL 15'!C174</f>
        <v>0</v>
      </c>
      <c r="M174">
        <f>'SW 4, LSL 20'!C174</f>
        <v>0</v>
      </c>
      <c r="N174" t="str">
        <f>IF(M174=0,IF(L174=1,'SW 3, LSL 15'!A174,'SW 4, LSL 20'!A174),'SW 4, LSL 20'!A174)</f>
        <v>पेचीदगियों:पेच+ी+द+गियों</v>
      </c>
    </row>
    <row r="175" spans="1:14">
      <c r="A175" t="s">
        <v>172</v>
      </c>
      <c r="B175">
        <f t="shared" si="10"/>
        <v>1</v>
      </c>
      <c r="C175">
        <v>1</v>
      </c>
      <c r="D175">
        <f t="shared" si="14"/>
        <v>0</v>
      </c>
      <c r="E175">
        <f>'SW 3, LSL 15'!E175</f>
        <v>0</v>
      </c>
      <c r="G175">
        <f t="shared" si="11"/>
        <v>0</v>
      </c>
      <c r="H175">
        <f t="shared" si="12"/>
        <v>0</v>
      </c>
      <c r="I175">
        <f t="shared" si="12"/>
        <v>0</v>
      </c>
      <c r="J175">
        <f t="shared" si="13"/>
        <v>0</v>
      </c>
      <c r="L175">
        <f>'SW 3, LSL 15'!C175</f>
        <v>1</v>
      </c>
      <c r="M175">
        <f>'SW 4, LSL 20'!C175</f>
        <v>1</v>
      </c>
      <c r="N175" t="str">
        <f>IF(M175=0,IF(L175=1,'SW 3, LSL 15'!A175,'SW 4, LSL 20'!A175),'SW 4, LSL 20'!A175)</f>
        <v>क्षेत्ररक्षक:क्षेत्र+रक्ष+क</v>
      </c>
    </row>
    <row r="176" spans="1:14">
      <c r="A176" t="s">
        <v>173</v>
      </c>
      <c r="B176">
        <f t="shared" si="10"/>
        <v>0</v>
      </c>
      <c r="C176">
        <v>0</v>
      </c>
      <c r="D176">
        <f t="shared" si="14"/>
        <v>0</v>
      </c>
      <c r="E176">
        <f>'SW 3, LSL 15'!E176</f>
        <v>0</v>
      </c>
      <c r="G176">
        <f t="shared" si="11"/>
        <v>0</v>
      </c>
      <c r="H176">
        <f t="shared" si="12"/>
        <v>0</v>
      </c>
      <c r="I176">
        <f t="shared" si="12"/>
        <v>0</v>
      </c>
      <c r="J176">
        <f t="shared" si="13"/>
        <v>0</v>
      </c>
      <c r="L176">
        <f>'SW 3, LSL 15'!C176</f>
        <v>0</v>
      </c>
      <c r="M176">
        <f>'SW 4, LSL 20'!C176</f>
        <v>0</v>
      </c>
      <c r="N176" t="str">
        <f>IF(M176=0,IF(L176=1,'SW 3, LSL 15'!A176,'SW 4, LSL 20'!A176),'SW 4, LSL 20'!A176)</f>
        <v>दिल्लीवासियों:दिल+्ली+वासियों</v>
      </c>
    </row>
    <row r="177" spans="1:14">
      <c r="A177" t="s">
        <v>420</v>
      </c>
      <c r="B177">
        <f t="shared" si="10"/>
        <v>2</v>
      </c>
      <c r="C177">
        <v>0</v>
      </c>
      <c r="D177">
        <f t="shared" si="14"/>
        <v>1</v>
      </c>
      <c r="E177">
        <f>'SW 3, LSL 15'!E177</f>
        <v>0</v>
      </c>
      <c r="G177">
        <f t="shared" si="11"/>
        <v>0</v>
      </c>
      <c r="H177">
        <f t="shared" si="12"/>
        <v>0</v>
      </c>
      <c r="I177">
        <f t="shared" si="12"/>
        <v>0</v>
      </c>
      <c r="J177">
        <f t="shared" si="13"/>
        <v>0</v>
      </c>
      <c r="L177">
        <f>'SW 3, LSL 15'!C177</f>
        <v>1</v>
      </c>
      <c r="M177">
        <f>'SW 4, LSL 20'!C177</f>
        <v>1</v>
      </c>
      <c r="N177" t="str">
        <f>IF(M177=0,IF(L177=1,'SW 3, LSL 15'!A177,'SW 4, LSL 20'!A177),'SW 4, LSL 20'!A177)</f>
        <v>जीवनदायिनी:जीवन+दा+य+िनी</v>
      </c>
    </row>
    <row r="178" spans="1:14">
      <c r="A178" t="s">
        <v>175</v>
      </c>
      <c r="B178">
        <f t="shared" si="10"/>
        <v>1</v>
      </c>
      <c r="C178">
        <v>1</v>
      </c>
      <c r="D178">
        <f t="shared" si="14"/>
        <v>0</v>
      </c>
      <c r="E178">
        <f>'SW 3, LSL 15'!E178</f>
        <v>0</v>
      </c>
      <c r="G178">
        <f t="shared" si="11"/>
        <v>0</v>
      </c>
      <c r="H178">
        <f t="shared" si="12"/>
        <v>0</v>
      </c>
      <c r="I178">
        <f t="shared" si="12"/>
        <v>0</v>
      </c>
      <c r="J178">
        <f t="shared" si="13"/>
        <v>0</v>
      </c>
      <c r="L178">
        <f>'SW 3, LSL 15'!C178</f>
        <v>1</v>
      </c>
      <c r="M178">
        <f>'SW 4, LSL 20'!C178</f>
        <v>1</v>
      </c>
      <c r="N178" t="str">
        <f>IF(M178=0,IF(L178=1,'SW 3, LSL 15'!A178,'SW 4, LSL 20'!A178),'SW 4, LSL 20'!A178)</f>
        <v>क्षेत्ररक्षण:क्षेत्र+रक्ष+ण</v>
      </c>
    </row>
    <row r="179" spans="1:14">
      <c r="A179" t="s">
        <v>176</v>
      </c>
      <c r="B179">
        <f t="shared" si="10"/>
        <v>1</v>
      </c>
      <c r="C179">
        <v>1</v>
      </c>
      <c r="D179">
        <f t="shared" si="14"/>
        <v>0</v>
      </c>
      <c r="E179">
        <f>'SW 3, LSL 15'!E179</f>
        <v>0</v>
      </c>
      <c r="G179">
        <f t="shared" si="11"/>
        <v>0</v>
      </c>
      <c r="H179">
        <f t="shared" si="12"/>
        <v>0</v>
      </c>
      <c r="I179">
        <f t="shared" si="12"/>
        <v>0</v>
      </c>
      <c r="J179">
        <f t="shared" si="13"/>
        <v>0</v>
      </c>
      <c r="L179" s="1">
        <f>'SW 3, LSL 15'!C179</f>
        <v>1</v>
      </c>
      <c r="M179">
        <f>'SW 4, LSL 20'!C179</f>
        <v>1</v>
      </c>
      <c r="N179" t="str">
        <f>IF(M179=0,IF(L179=1,'SW 3, LSL 15'!A179,'SW 4, LSL 20'!A179),'SW 4, LSL 20'!A179)</f>
        <v>संस्कारधानी:संस्+कार+धान+ी</v>
      </c>
    </row>
    <row r="180" spans="1:14">
      <c r="A180" t="s">
        <v>306</v>
      </c>
      <c r="B180">
        <f t="shared" si="10"/>
        <v>0</v>
      </c>
      <c r="C180">
        <v>0</v>
      </c>
      <c r="D180">
        <f t="shared" si="14"/>
        <v>0</v>
      </c>
      <c r="E180">
        <f>'SW 3, LSL 15'!E180</f>
        <v>0</v>
      </c>
      <c r="G180">
        <f t="shared" si="11"/>
        <v>0</v>
      </c>
      <c r="H180">
        <f t="shared" si="12"/>
        <v>0</v>
      </c>
      <c r="I180">
        <f t="shared" si="12"/>
        <v>0</v>
      </c>
      <c r="J180">
        <f t="shared" si="13"/>
        <v>0</v>
      </c>
      <c r="L180">
        <f>'SW 3, LSL 15'!C180</f>
        <v>0</v>
      </c>
      <c r="M180">
        <f>'SW 4, LSL 20'!C180</f>
        <v>0</v>
      </c>
      <c r="N180" t="str">
        <f>IF(M180=0,IF(L180=1,'SW 3, LSL 15'!A180,'SW 4, LSL 20'!A180),'SW 4, LSL 20'!A180)</f>
        <v>प्रत्यारोपण:प्र+त्यार+ो+प+ण</v>
      </c>
    </row>
    <row r="181" spans="1:14">
      <c r="A181" t="s">
        <v>178</v>
      </c>
      <c r="B181">
        <f t="shared" si="10"/>
        <v>0</v>
      </c>
      <c r="C181">
        <v>0</v>
      </c>
      <c r="D181">
        <f t="shared" si="14"/>
        <v>0</v>
      </c>
      <c r="E181">
        <f>'SW 3, LSL 15'!E181</f>
        <v>0</v>
      </c>
      <c r="G181">
        <f t="shared" si="11"/>
        <v>0</v>
      </c>
      <c r="H181">
        <f t="shared" si="12"/>
        <v>0</v>
      </c>
      <c r="I181">
        <f t="shared" si="12"/>
        <v>0</v>
      </c>
      <c r="J181">
        <f t="shared" si="13"/>
        <v>0</v>
      </c>
      <c r="L181">
        <f>'SW 3, LSL 15'!C181</f>
        <v>0</v>
      </c>
      <c r="M181">
        <f>'SW 4, LSL 20'!C181</f>
        <v>0</v>
      </c>
      <c r="N181" t="str">
        <f>IF(M181=0,IF(L181=1,'SW 3, LSL 15'!A181,'SW 4, LSL 20'!A181),'SW 4, LSL 20'!A181)</f>
        <v>चित्रकारों:चित्र+का+र+ों</v>
      </c>
    </row>
    <row r="182" spans="1:14">
      <c r="A182" t="s">
        <v>307</v>
      </c>
      <c r="B182">
        <f t="shared" si="10"/>
        <v>1</v>
      </c>
      <c r="C182">
        <v>1</v>
      </c>
      <c r="D182">
        <f t="shared" si="14"/>
        <v>0</v>
      </c>
      <c r="E182">
        <f>'SW 3, LSL 15'!E182</f>
        <v>1</v>
      </c>
      <c r="G182">
        <f t="shared" si="11"/>
        <v>1</v>
      </c>
      <c r="H182">
        <f t="shared" si="12"/>
        <v>0</v>
      </c>
      <c r="I182">
        <f t="shared" si="12"/>
        <v>0</v>
      </c>
      <c r="J182">
        <f t="shared" si="13"/>
        <v>0</v>
      </c>
      <c r="L182">
        <f>'SW 3, LSL 15'!C182</f>
        <v>0</v>
      </c>
      <c r="M182">
        <f>'SW 4, LSL 20'!C182</f>
        <v>1</v>
      </c>
      <c r="N182" t="str">
        <f>IF(M182=0,IF(L182=1,'SW 3, LSL 15'!A182,'SW 4, LSL 20'!A182),'SW 4, LSL 20'!A182)</f>
        <v>काटरूनिस्ट:काटरून+िस्ट</v>
      </c>
    </row>
    <row r="183" spans="1:14">
      <c r="A183" t="s">
        <v>308</v>
      </c>
      <c r="B183">
        <f t="shared" si="10"/>
        <v>1</v>
      </c>
      <c r="C183">
        <v>1</v>
      </c>
      <c r="D183">
        <f t="shared" si="14"/>
        <v>0</v>
      </c>
      <c r="E183">
        <f>'SW 3, LSL 15'!E183</f>
        <v>0</v>
      </c>
      <c r="G183">
        <f t="shared" si="11"/>
        <v>0</v>
      </c>
      <c r="H183">
        <f t="shared" si="12"/>
        <v>0</v>
      </c>
      <c r="I183">
        <f t="shared" si="12"/>
        <v>0</v>
      </c>
      <c r="J183">
        <f t="shared" si="13"/>
        <v>0</v>
      </c>
      <c r="L183">
        <f>'SW 3, LSL 15'!C183</f>
        <v>0</v>
      </c>
      <c r="M183">
        <f>'SW 4, LSL 20'!C183</f>
        <v>1</v>
      </c>
      <c r="N183" t="str">
        <f>IF(M183=0,IF(L183=1,'SW 3, LSL 15'!A183,'SW 4, LSL 20'!A183),'SW 4, LSL 20'!A183)</f>
        <v>प्रेमपूर्ण:प्रेम+पूर्ण</v>
      </c>
    </row>
    <row r="184" spans="1:14">
      <c r="A184" t="s">
        <v>309</v>
      </c>
      <c r="B184">
        <f t="shared" si="10"/>
        <v>2</v>
      </c>
      <c r="C184">
        <v>0</v>
      </c>
      <c r="D184">
        <f t="shared" si="14"/>
        <v>0</v>
      </c>
      <c r="E184">
        <f>'SW 3, LSL 15'!E184</f>
        <v>0</v>
      </c>
      <c r="G184">
        <f t="shared" si="11"/>
        <v>0</v>
      </c>
      <c r="H184">
        <f t="shared" si="12"/>
        <v>0</v>
      </c>
      <c r="I184">
        <f t="shared" si="12"/>
        <v>0</v>
      </c>
      <c r="J184">
        <f t="shared" si="13"/>
        <v>0</v>
      </c>
      <c r="L184">
        <f>'SW 3, LSL 15'!C184</f>
        <v>1</v>
      </c>
      <c r="M184">
        <f>'SW 4, LSL 20'!C184</f>
        <v>0</v>
      </c>
      <c r="N184" t="str">
        <f>IF(M184=0,IF(L184=1,'SW 3, LSL 15'!A184,'SW 4, LSL 20'!A184),'SW 4, LSL 20'!A184)</f>
        <v>प्राचीनकालीन:प्रा+चीन+काल+ीन</v>
      </c>
    </row>
    <row r="185" spans="1:14">
      <c r="A185" t="s">
        <v>310</v>
      </c>
      <c r="B185">
        <f t="shared" si="10"/>
        <v>0</v>
      </c>
      <c r="C185">
        <v>0</v>
      </c>
      <c r="D185">
        <f t="shared" si="14"/>
        <v>0</v>
      </c>
      <c r="E185">
        <f>'SW 3, LSL 15'!E185</f>
        <v>0</v>
      </c>
      <c r="G185">
        <f t="shared" si="11"/>
        <v>0</v>
      </c>
      <c r="H185">
        <f t="shared" si="12"/>
        <v>0</v>
      </c>
      <c r="I185">
        <f t="shared" si="12"/>
        <v>0</v>
      </c>
      <c r="J185">
        <f t="shared" si="13"/>
        <v>0</v>
      </c>
      <c r="L185">
        <f>'SW 3, LSL 15'!C185</f>
        <v>0</v>
      </c>
      <c r="M185">
        <f>'SW 4, LSL 20'!C185</f>
        <v>0</v>
      </c>
      <c r="N185" t="str">
        <f>IF(M185=0,IF(L185=1,'SW 3, LSL 15'!A185,'SW 4, LSL 20'!A185),'SW 4, LSL 20'!A185)</f>
        <v>अश्रुपूरित:अश्रु+पूरित</v>
      </c>
    </row>
    <row r="186" spans="1:14">
      <c r="A186" t="s">
        <v>183</v>
      </c>
      <c r="B186">
        <f t="shared" si="10"/>
        <v>2</v>
      </c>
      <c r="C186">
        <v>0</v>
      </c>
      <c r="D186">
        <f t="shared" si="14"/>
        <v>1</v>
      </c>
      <c r="E186">
        <f>'SW 3, LSL 15'!E186</f>
        <v>1</v>
      </c>
      <c r="G186">
        <f t="shared" si="11"/>
        <v>0</v>
      </c>
      <c r="H186">
        <f t="shared" si="12"/>
        <v>0</v>
      </c>
      <c r="I186">
        <f t="shared" si="12"/>
        <v>1</v>
      </c>
      <c r="J186">
        <f t="shared" si="13"/>
        <v>0</v>
      </c>
      <c r="L186" s="1">
        <f>'SW 3, LSL 15'!C186</f>
        <v>0</v>
      </c>
      <c r="M186">
        <f>'SW 4, LSL 20'!C186</f>
        <v>0</v>
      </c>
      <c r="N186" t="str">
        <f>IF(M186=0,IF(L186=1,'SW 3, LSL 15'!A186,'SW 4, LSL 20'!A186),'SW 4, LSL 20'!A186)</f>
        <v>कॉन्ट्रिब्यूशन:कॉन्ट+्र+ि+ब्+यू+शन</v>
      </c>
    </row>
    <row r="187" spans="1:14">
      <c r="A187" t="s">
        <v>421</v>
      </c>
      <c r="B187">
        <f t="shared" si="10"/>
        <v>2</v>
      </c>
      <c r="C187">
        <v>1</v>
      </c>
      <c r="D187">
        <f t="shared" si="14"/>
        <v>0</v>
      </c>
      <c r="E187">
        <f>'SW 3, LSL 15'!E187</f>
        <v>0</v>
      </c>
      <c r="G187">
        <f t="shared" si="11"/>
        <v>0</v>
      </c>
      <c r="H187">
        <f t="shared" si="12"/>
        <v>0</v>
      </c>
      <c r="I187">
        <f t="shared" si="12"/>
        <v>0</v>
      </c>
      <c r="J187">
        <f t="shared" si="13"/>
        <v>0</v>
      </c>
      <c r="L187">
        <f>'SW 3, LSL 15'!C187</f>
        <v>0</v>
      </c>
      <c r="M187">
        <f>'SW 4, LSL 20'!C187</f>
        <v>0</v>
      </c>
      <c r="N187" t="str">
        <f>IF(M187=0,IF(L187=1,'SW 3, LSL 15'!A187,'SW 4, LSL 20'!A187),'SW 4, LSL 20'!A187)</f>
        <v>प्रार्थनापत्र:प्रा+र्थ+ना+पत्र</v>
      </c>
    </row>
    <row r="188" spans="1:14">
      <c r="A188" t="s">
        <v>185</v>
      </c>
      <c r="B188">
        <f t="shared" si="10"/>
        <v>1</v>
      </c>
      <c r="C188">
        <v>1</v>
      </c>
      <c r="D188">
        <f t="shared" si="14"/>
        <v>0</v>
      </c>
      <c r="E188">
        <f>'SW 3, LSL 15'!E188</f>
        <v>0</v>
      </c>
      <c r="G188">
        <f t="shared" si="11"/>
        <v>0</v>
      </c>
      <c r="H188">
        <f t="shared" si="12"/>
        <v>0</v>
      </c>
      <c r="I188">
        <f t="shared" si="12"/>
        <v>0</v>
      </c>
      <c r="J188">
        <f t="shared" si="13"/>
        <v>0</v>
      </c>
      <c r="L188">
        <f>'SW 3, LSL 15'!C188</f>
        <v>1</v>
      </c>
      <c r="M188">
        <f>'SW 4, LSL 20'!C188</f>
        <v>1</v>
      </c>
      <c r="N188" t="str">
        <f>IF(M188=0,IF(L188=1,'SW 3, LSL 15'!A188,'SW 4, LSL 20'!A188),'SW 4, LSL 20'!A188)</f>
        <v>कार्यकर्ताओं:कार्य+कर्+ता+ओं</v>
      </c>
    </row>
    <row r="189" spans="1:14">
      <c r="A189" t="s">
        <v>376</v>
      </c>
      <c r="B189">
        <f t="shared" si="10"/>
        <v>2</v>
      </c>
      <c r="C189">
        <v>1</v>
      </c>
      <c r="D189">
        <f t="shared" si="14"/>
        <v>0</v>
      </c>
      <c r="E189">
        <f>'SW 3, LSL 15'!E189</f>
        <v>0</v>
      </c>
      <c r="G189">
        <f t="shared" si="11"/>
        <v>0</v>
      </c>
      <c r="H189">
        <f t="shared" si="12"/>
        <v>0</v>
      </c>
      <c r="I189">
        <f t="shared" si="12"/>
        <v>0</v>
      </c>
      <c r="J189">
        <f t="shared" si="13"/>
        <v>0</v>
      </c>
      <c r="L189">
        <f>'SW 3, LSL 15'!C189</f>
        <v>0</v>
      </c>
      <c r="M189">
        <f>'SW 4, LSL 20'!C189</f>
        <v>0</v>
      </c>
      <c r="N189" t="str">
        <f>IF(M189=0,IF(L189=1,'SW 3, LSL 15'!A189,'SW 4, LSL 20'!A189),'SW 4, LSL 20'!A189)</f>
        <v>व्यवस्थाओं:व्यवस्+था+ओं</v>
      </c>
    </row>
    <row r="190" spans="1:14">
      <c r="A190" t="s">
        <v>187</v>
      </c>
      <c r="B190">
        <f t="shared" si="10"/>
        <v>2</v>
      </c>
      <c r="C190">
        <v>0</v>
      </c>
      <c r="D190">
        <f t="shared" si="14"/>
        <v>1</v>
      </c>
      <c r="E190">
        <f>'SW 3, LSL 15'!E190</f>
        <v>0</v>
      </c>
      <c r="G190">
        <f t="shared" si="11"/>
        <v>0</v>
      </c>
      <c r="H190">
        <f t="shared" si="12"/>
        <v>0</v>
      </c>
      <c r="I190">
        <f t="shared" si="12"/>
        <v>0</v>
      </c>
      <c r="J190">
        <f t="shared" si="13"/>
        <v>0</v>
      </c>
      <c r="L190">
        <f>'SW 3, LSL 15'!C190</f>
        <v>0</v>
      </c>
      <c r="M190">
        <f>'SW 4, LSL 20'!C190</f>
        <v>1</v>
      </c>
      <c r="N190" t="str">
        <f>IF(M190=0,IF(L190=1,'SW 3, LSL 15'!A190,'SW 4, LSL 20'!A190),'SW 4, LSL 20'!A190)</f>
        <v>पुष्पांजलि:पुष्प+ां+जल+ि</v>
      </c>
    </row>
    <row r="191" spans="1:14">
      <c r="A191" t="s">
        <v>188</v>
      </c>
      <c r="B191">
        <f t="shared" si="10"/>
        <v>0</v>
      </c>
      <c r="C191">
        <v>0</v>
      </c>
      <c r="D191">
        <f t="shared" si="14"/>
        <v>0</v>
      </c>
      <c r="E191">
        <f>'SW 3, LSL 15'!E191</f>
        <v>0</v>
      </c>
      <c r="G191">
        <f t="shared" si="11"/>
        <v>0</v>
      </c>
      <c r="H191">
        <f t="shared" si="12"/>
        <v>0</v>
      </c>
      <c r="I191">
        <f t="shared" si="12"/>
        <v>0</v>
      </c>
      <c r="J191">
        <f t="shared" si="13"/>
        <v>0</v>
      </c>
      <c r="L191">
        <f>'SW 3, LSL 15'!C191</f>
        <v>0</v>
      </c>
      <c r="M191">
        <f>'SW 4, LSL 20'!C191</f>
        <v>0</v>
      </c>
      <c r="N191" t="str">
        <f>IF(M191=0,IF(L191=1,'SW 3, LSL 15'!A191,'SW 4, LSL 20'!A191),'SW 4, LSL 20'!A191)</f>
        <v>परमेश्वरलाल:पर+म+ेश्वर+लाल</v>
      </c>
    </row>
    <row r="192" spans="1:14">
      <c r="A192" t="s">
        <v>189</v>
      </c>
      <c r="B192">
        <f t="shared" si="10"/>
        <v>0</v>
      </c>
      <c r="C192">
        <v>0</v>
      </c>
      <c r="D192">
        <f t="shared" si="14"/>
        <v>0</v>
      </c>
      <c r="E192">
        <f>'SW 3, LSL 15'!E192</f>
        <v>0</v>
      </c>
      <c r="G192">
        <f t="shared" si="11"/>
        <v>0</v>
      </c>
      <c r="H192">
        <f t="shared" si="12"/>
        <v>0</v>
      </c>
      <c r="I192">
        <f t="shared" si="12"/>
        <v>0</v>
      </c>
      <c r="J192">
        <f t="shared" si="13"/>
        <v>0</v>
      </c>
      <c r="L192" s="1">
        <f>'SW 3, LSL 15'!C192</f>
        <v>0</v>
      </c>
      <c r="M192">
        <f>'SW 4, LSL 20'!C192</f>
        <v>0</v>
      </c>
      <c r="N192" t="str">
        <f>IF(M192=0,IF(L192=1,'SW 3, LSL 15'!A192,'SW 4, LSL 20'!A192),'SW 4, LSL 20'!A192)</f>
        <v>दिल्लीवालों:दिल+्ली+वालों</v>
      </c>
    </row>
    <row r="193" spans="1:14">
      <c r="A193" t="s">
        <v>377</v>
      </c>
      <c r="B193">
        <f t="shared" si="10"/>
        <v>2</v>
      </c>
      <c r="C193">
        <v>1</v>
      </c>
      <c r="D193">
        <f t="shared" si="14"/>
        <v>0</v>
      </c>
      <c r="E193">
        <f>'SW 3, LSL 15'!E193</f>
        <v>0</v>
      </c>
      <c r="G193">
        <f t="shared" si="11"/>
        <v>0</v>
      </c>
      <c r="H193">
        <f t="shared" si="12"/>
        <v>0</v>
      </c>
      <c r="I193">
        <f t="shared" si="12"/>
        <v>0</v>
      </c>
      <c r="J193">
        <f t="shared" si="13"/>
        <v>0</v>
      </c>
      <c r="L193">
        <f>'SW 3, LSL 15'!C193</f>
        <v>0</v>
      </c>
      <c r="M193">
        <f>'SW 4, LSL 20'!C193</f>
        <v>0</v>
      </c>
      <c r="N193" t="str">
        <f>IF(M193=0,IF(L193=1,'SW 3, LSL 15'!A193,'SW 4, LSL 20'!A193),'SW 4, LSL 20'!A193)</f>
        <v>परीक्षार्थियों:परीक्षार्थियों</v>
      </c>
    </row>
    <row r="194" spans="1:14">
      <c r="A194" t="s">
        <v>313</v>
      </c>
      <c r="B194">
        <f t="shared" si="10"/>
        <v>1</v>
      </c>
      <c r="C194">
        <v>1</v>
      </c>
      <c r="D194">
        <f t="shared" si="14"/>
        <v>0</v>
      </c>
      <c r="E194">
        <f>'SW 3, LSL 15'!E194</f>
        <v>0</v>
      </c>
      <c r="G194">
        <f t="shared" si="11"/>
        <v>0</v>
      </c>
      <c r="H194">
        <f t="shared" si="12"/>
        <v>0</v>
      </c>
      <c r="I194">
        <f t="shared" si="12"/>
        <v>0</v>
      </c>
      <c r="J194">
        <f t="shared" si="13"/>
        <v>0</v>
      </c>
      <c r="L194">
        <f>'SW 3, LSL 15'!C194</f>
        <v>0</v>
      </c>
      <c r="M194">
        <f>'SW 4, LSL 20'!C194</f>
        <v>1</v>
      </c>
      <c r="N194" t="str">
        <f>IF(M194=0,IF(L194=1,'SW 3, LSL 15'!A194,'SW 4, LSL 20'!A194),'SW 4, LSL 20'!A194)</f>
        <v>गोपालकृष्ण:गोपाल+कृष्ण</v>
      </c>
    </row>
    <row r="195" spans="1:14">
      <c r="A195" t="s">
        <v>314</v>
      </c>
      <c r="B195">
        <f t="shared" ref="B195:B247" si="15">IF(OR(M195=1,L195=1),IF(A195=N195,1,2),IF(A195=N195,0,2))</f>
        <v>1</v>
      </c>
      <c r="C195">
        <v>1</v>
      </c>
      <c r="D195">
        <f t="shared" si="14"/>
        <v>0</v>
      </c>
      <c r="E195">
        <f>'SW 3, LSL 15'!E195</f>
        <v>0</v>
      </c>
      <c r="G195">
        <f t="shared" ref="G195:G247" si="16">C195*E195</f>
        <v>0</v>
      </c>
      <c r="H195">
        <f t="shared" ref="H195:I247" si="17">C195*D195</f>
        <v>0</v>
      </c>
      <c r="I195">
        <f t="shared" si="17"/>
        <v>0</v>
      </c>
      <c r="J195">
        <f t="shared" ref="J195:J247" si="18">C195*D195*E195</f>
        <v>0</v>
      </c>
      <c r="L195">
        <f>'SW 3, LSL 15'!C195</f>
        <v>0</v>
      </c>
      <c r="M195">
        <f>'SW 4, LSL 20'!C195</f>
        <v>1</v>
      </c>
      <c r="N195" t="str">
        <f>IF(M195=0,IF(L195=1,'SW 3, LSL 15'!A195,'SW 4, LSL 20'!A195),'SW 4, LSL 20'!A195)</f>
        <v>श्रीविष्णु:श्री+विष्णु</v>
      </c>
    </row>
    <row r="196" spans="1:14">
      <c r="A196" t="s">
        <v>193</v>
      </c>
      <c r="B196">
        <f t="shared" si="15"/>
        <v>1</v>
      </c>
      <c r="C196">
        <v>1</v>
      </c>
      <c r="D196">
        <f t="shared" ref="D196:D247" si="19">IF(ISERROR(SEARCH("+",A196)),1,0)</f>
        <v>0</v>
      </c>
      <c r="E196">
        <f>'SW 3, LSL 15'!E196</f>
        <v>0</v>
      </c>
      <c r="G196">
        <f t="shared" si="16"/>
        <v>0</v>
      </c>
      <c r="H196">
        <f t="shared" si="17"/>
        <v>0</v>
      </c>
      <c r="I196">
        <f t="shared" si="17"/>
        <v>0</v>
      </c>
      <c r="J196">
        <f t="shared" si="18"/>
        <v>0</v>
      </c>
      <c r="L196">
        <f>'SW 3, LSL 15'!C196</f>
        <v>1</v>
      </c>
      <c r="M196">
        <f>'SW 4, LSL 20'!C196</f>
        <v>1</v>
      </c>
      <c r="N196" t="str">
        <f>IF(M196=0,IF(L196=1,'SW 3, LSL 15'!A196,'SW 4, LSL 20'!A196),'SW 4, LSL 20'!A196)</f>
        <v>महाकालेश्वर:महा+काल+ेश्वर</v>
      </c>
    </row>
    <row r="197" spans="1:14">
      <c r="A197" t="s">
        <v>194</v>
      </c>
      <c r="B197">
        <f t="shared" si="15"/>
        <v>0</v>
      </c>
      <c r="C197">
        <v>0</v>
      </c>
      <c r="D197">
        <f t="shared" si="19"/>
        <v>1</v>
      </c>
      <c r="E197">
        <f>'SW 3, LSL 15'!E197</f>
        <v>1</v>
      </c>
      <c r="G197">
        <f t="shared" si="16"/>
        <v>0</v>
      </c>
      <c r="H197">
        <f t="shared" si="17"/>
        <v>0</v>
      </c>
      <c r="I197">
        <f t="shared" si="17"/>
        <v>1</v>
      </c>
      <c r="J197">
        <f t="shared" si="18"/>
        <v>0</v>
      </c>
      <c r="L197">
        <f>'SW 3, LSL 15'!C197</f>
        <v>0</v>
      </c>
      <c r="M197">
        <f>'SW 4, LSL 20'!C197</f>
        <v>0</v>
      </c>
      <c r="N197" t="str">
        <f>IF(M197=0,IF(L197=1,'SW 3, LSL 15'!A197,'SW 4, LSL 20'!A197),'SW 4, LSL 20'!A197)</f>
        <v>रेडियोलॉजिस्ट:रेडियोलॉजिस्ट</v>
      </c>
    </row>
    <row r="198" spans="1:14">
      <c r="A198" t="s">
        <v>378</v>
      </c>
      <c r="B198">
        <f t="shared" si="15"/>
        <v>2</v>
      </c>
      <c r="C198">
        <v>0</v>
      </c>
      <c r="D198">
        <f t="shared" si="19"/>
        <v>0</v>
      </c>
      <c r="E198">
        <f>'SW 3, LSL 15'!E198</f>
        <v>0</v>
      </c>
      <c r="G198">
        <f t="shared" si="16"/>
        <v>0</v>
      </c>
      <c r="H198">
        <f t="shared" si="17"/>
        <v>0</v>
      </c>
      <c r="I198">
        <f t="shared" si="17"/>
        <v>0</v>
      </c>
      <c r="J198">
        <f t="shared" si="18"/>
        <v>0</v>
      </c>
      <c r="L198">
        <f>'SW 3, LSL 15'!C198</f>
        <v>0</v>
      </c>
      <c r="M198">
        <f>'SW 4, LSL 20'!C198</f>
        <v>0</v>
      </c>
      <c r="N198" t="str">
        <f>IF(M198=0,IF(L198=1,'SW 3, LSL 15'!A198,'SW 4, LSL 20'!A198),'SW 4, LSL 20'!A198)</f>
        <v>संस्कृतिकर्मियों:संस्कृति+कर+्म+ियों</v>
      </c>
    </row>
    <row r="199" spans="1:14">
      <c r="A199" t="s">
        <v>196</v>
      </c>
      <c r="B199">
        <f t="shared" si="15"/>
        <v>1</v>
      </c>
      <c r="C199">
        <v>1</v>
      </c>
      <c r="D199">
        <f t="shared" si="19"/>
        <v>0</v>
      </c>
      <c r="E199">
        <f>'SW 3, LSL 15'!E199</f>
        <v>0</v>
      </c>
      <c r="G199">
        <f t="shared" si="16"/>
        <v>0</v>
      </c>
      <c r="H199">
        <f t="shared" si="17"/>
        <v>0</v>
      </c>
      <c r="I199">
        <f t="shared" si="17"/>
        <v>0</v>
      </c>
      <c r="J199">
        <f t="shared" si="18"/>
        <v>0</v>
      </c>
      <c r="L199">
        <f>'SW 3, LSL 15'!C199</f>
        <v>1</v>
      </c>
      <c r="M199">
        <f>'SW 4, LSL 20'!C199</f>
        <v>1</v>
      </c>
      <c r="N199" t="str">
        <f>IF(M199=0,IF(L199=1,'SW 3, LSL 15'!A199,'SW 4, LSL 20'!A199),'SW 4, LSL 20'!A199)</f>
        <v>अंधकारपूर्ण:अंध+कार+पूर्ण</v>
      </c>
    </row>
    <row r="200" spans="1:14">
      <c r="A200" t="s">
        <v>422</v>
      </c>
      <c r="B200">
        <f t="shared" si="15"/>
        <v>2</v>
      </c>
      <c r="C200">
        <v>0</v>
      </c>
      <c r="D200">
        <f t="shared" si="19"/>
        <v>1</v>
      </c>
      <c r="E200">
        <f>'SW 3, LSL 15'!E200</f>
        <v>1</v>
      </c>
      <c r="G200">
        <f t="shared" si="16"/>
        <v>0</v>
      </c>
      <c r="H200">
        <f t="shared" si="17"/>
        <v>0</v>
      </c>
      <c r="I200">
        <f t="shared" si="17"/>
        <v>1</v>
      </c>
      <c r="J200">
        <f t="shared" si="18"/>
        <v>0</v>
      </c>
      <c r="L200">
        <f>'SW 3, LSL 15'!C200</f>
        <v>0</v>
      </c>
      <c r="M200">
        <f>'SW 4, LSL 20'!C200</f>
        <v>0</v>
      </c>
      <c r="N200" t="str">
        <f>IF(M200=0,IF(L200=1,'SW 3, LSL 15'!A200,'SW 4, LSL 20'!A200),'SW 4, LSL 20'!A200)</f>
        <v>सब्सिडाइज्ड:सब+्स+ि+डाइज+्ड</v>
      </c>
    </row>
    <row r="201" spans="1:14">
      <c r="A201" t="s">
        <v>198</v>
      </c>
      <c r="B201">
        <f t="shared" si="15"/>
        <v>0</v>
      </c>
      <c r="C201">
        <v>0</v>
      </c>
      <c r="D201">
        <f t="shared" si="19"/>
        <v>0</v>
      </c>
      <c r="E201">
        <f>'SW 3, LSL 15'!E201</f>
        <v>1</v>
      </c>
      <c r="G201">
        <f t="shared" si="16"/>
        <v>0</v>
      </c>
      <c r="H201">
        <f t="shared" si="17"/>
        <v>0</v>
      </c>
      <c r="I201">
        <f t="shared" si="17"/>
        <v>0</v>
      </c>
      <c r="J201">
        <f t="shared" si="18"/>
        <v>0</v>
      </c>
      <c r="L201">
        <f>'SW 3, LSL 15'!C201</f>
        <v>0</v>
      </c>
      <c r="M201">
        <f>'SW 4, LSL 20'!C201</f>
        <v>0</v>
      </c>
      <c r="N201" t="str">
        <f>IF(M201=0,IF(L201=1,'SW 3, LSL 15'!A201,'SW 4, LSL 20'!A201),'SW 4, LSL 20'!A201)</f>
        <v>न्यूजीलैंड:न्यू+जी+लैंड</v>
      </c>
    </row>
    <row r="202" spans="1:14">
      <c r="A202" t="s">
        <v>379</v>
      </c>
      <c r="B202">
        <f t="shared" si="15"/>
        <v>2</v>
      </c>
      <c r="C202">
        <v>0</v>
      </c>
      <c r="D202">
        <f t="shared" si="19"/>
        <v>0</v>
      </c>
      <c r="E202">
        <f>'SW 3, LSL 15'!E202</f>
        <v>0</v>
      </c>
      <c r="G202">
        <f t="shared" si="16"/>
        <v>0</v>
      </c>
      <c r="H202">
        <f t="shared" si="17"/>
        <v>0</v>
      </c>
      <c r="I202">
        <f t="shared" si="17"/>
        <v>0</v>
      </c>
      <c r="J202">
        <f t="shared" si="18"/>
        <v>0</v>
      </c>
      <c r="L202">
        <f>'SW 3, LSL 15'!C202</f>
        <v>0</v>
      </c>
      <c r="M202">
        <f>'SW 4, LSL 20'!C202</f>
        <v>1</v>
      </c>
      <c r="N202" t="str">
        <f>IF(M202=0,IF(L202=1,'SW 3, LSL 15'!A202,'SW 4, LSL 20'!A202),'SW 4, LSL 20'!A202)</f>
        <v>प्रत्युत्तर:प्रत्य+ु+त्तर</v>
      </c>
    </row>
    <row r="203" spans="1:14">
      <c r="A203" t="s">
        <v>380</v>
      </c>
      <c r="B203">
        <f t="shared" si="15"/>
        <v>2</v>
      </c>
      <c r="C203">
        <v>1</v>
      </c>
      <c r="D203">
        <f t="shared" si="19"/>
        <v>0</v>
      </c>
      <c r="E203">
        <f>'SW 3, LSL 15'!E203</f>
        <v>0</v>
      </c>
      <c r="G203">
        <f t="shared" si="16"/>
        <v>0</v>
      </c>
      <c r="H203">
        <f t="shared" si="17"/>
        <v>0</v>
      </c>
      <c r="I203">
        <f t="shared" si="17"/>
        <v>0</v>
      </c>
      <c r="J203">
        <f t="shared" si="18"/>
        <v>0</v>
      </c>
      <c r="L203">
        <f>'SW 3, LSL 15'!C203</f>
        <v>0</v>
      </c>
      <c r="M203">
        <f>'SW 4, LSL 20'!C203</f>
        <v>0</v>
      </c>
      <c r="N203" t="str">
        <f>IF(M203=0,IF(L203=1,'SW 3, LSL 15'!A203,'SW 4, LSL 20'!A203),'SW 4, LSL 20'!A203)</f>
        <v>सर्वश्रेष्ठ:सर्वश्रेष्ठ</v>
      </c>
    </row>
    <row r="204" spans="1:14">
      <c r="A204" t="s">
        <v>381</v>
      </c>
      <c r="B204">
        <f t="shared" si="15"/>
        <v>2</v>
      </c>
      <c r="C204">
        <v>1</v>
      </c>
      <c r="D204">
        <f t="shared" si="19"/>
        <v>0</v>
      </c>
      <c r="E204">
        <f>'SW 3, LSL 15'!E204</f>
        <v>0</v>
      </c>
      <c r="G204">
        <f t="shared" si="16"/>
        <v>0</v>
      </c>
      <c r="H204">
        <f t="shared" si="17"/>
        <v>0</v>
      </c>
      <c r="I204">
        <f t="shared" si="17"/>
        <v>0</v>
      </c>
      <c r="J204">
        <f t="shared" si="18"/>
        <v>0</v>
      </c>
      <c r="L204">
        <f>'SW 3, LSL 15'!C204</f>
        <v>1</v>
      </c>
      <c r="M204">
        <f>'SW 4, LSL 20'!C204</f>
        <v>1</v>
      </c>
      <c r="N204" t="str">
        <f>IF(M204=0,IF(L204=1,'SW 3, LSL 15'!A204,'SW 4, LSL 20'!A204),'SW 4, LSL 20'!A204)</f>
        <v>साहित्यकारों:साहित्य+का+र+ों</v>
      </c>
    </row>
    <row r="205" spans="1:14">
      <c r="A205" t="s">
        <v>316</v>
      </c>
      <c r="B205">
        <f t="shared" si="15"/>
        <v>0</v>
      </c>
      <c r="C205">
        <v>0</v>
      </c>
      <c r="D205">
        <f t="shared" si="19"/>
        <v>0</v>
      </c>
      <c r="E205">
        <f>'SW 3, LSL 15'!E205</f>
        <v>0</v>
      </c>
      <c r="G205">
        <f t="shared" si="16"/>
        <v>0</v>
      </c>
      <c r="H205">
        <f t="shared" si="17"/>
        <v>0</v>
      </c>
      <c r="I205">
        <f t="shared" si="17"/>
        <v>0</v>
      </c>
      <c r="J205">
        <f t="shared" si="18"/>
        <v>0</v>
      </c>
      <c r="L205">
        <f>'SW 3, LSL 15'!C205</f>
        <v>0</v>
      </c>
      <c r="M205">
        <f>'SW 4, LSL 20'!C205</f>
        <v>0</v>
      </c>
      <c r="N205" t="str">
        <f>IF(M205=0,IF(L205=1,'SW 3, LSL 15'!A205,'SW 4, LSL 20'!A205),'SW 4, LSL 20'!A205)</f>
        <v>नुक्ताचीनी:नुक्ता+चीन+ी</v>
      </c>
    </row>
    <row r="206" spans="1:14">
      <c r="A206" t="s">
        <v>203</v>
      </c>
      <c r="B206">
        <f t="shared" si="15"/>
        <v>0</v>
      </c>
      <c r="C206">
        <v>0</v>
      </c>
      <c r="D206">
        <f t="shared" si="19"/>
        <v>1</v>
      </c>
      <c r="E206">
        <f>'SW 3, LSL 15'!E206</f>
        <v>0</v>
      </c>
      <c r="G206">
        <f t="shared" si="16"/>
        <v>0</v>
      </c>
      <c r="H206">
        <f t="shared" si="17"/>
        <v>0</v>
      </c>
      <c r="I206">
        <f t="shared" si="17"/>
        <v>0</v>
      </c>
      <c r="J206">
        <f t="shared" si="18"/>
        <v>0</v>
      </c>
      <c r="L206">
        <f>'SW 3, LSL 15'!C206</f>
        <v>0</v>
      </c>
      <c r="M206">
        <f>'SW 4, LSL 20'!C206</f>
        <v>0</v>
      </c>
      <c r="N206" t="str">
        <f>IF(M206=0,IF(L206=1,'SW 3, LSL 15'!A206,'SW 4, LSL 20'!A206),'SW 4, LSL 20'!A206)</f>
        <v>ज़िंदगियों:ज़िंदगियों</v>
      </c>
    </row>
    <row r="207" spans="1:14">
      <c r="A207" t="s">
        <v>423</v>
      </c>
      <c r="B207">
        <f t="shared" si="15"/>
        <v>2</v>
      </c>
      <c r="C207">
        <v>0</v>
      </c>
      <c r="D207">
        <f t="shared" si="19"/>
        <v>1</v>
      </c>
      <c r="E207">
        <f>'SW 3, LSL 15'!E207</f>
        <v>0</v>
      </c>
      <c r="G207">
        <f t="shared" si="16"/>
        <v>0</v>
      </c>
      <c r="H207">
        <f t="shared" si="17"/>
        <v>0</v>
      </c>
      <c r="I207">
        <f t="shared" si="17"/>
        <v>0</v>
      </c>
      <c r="J207">
        <f t="shared" si="18"/>
        <v>0</v>
      </c>
      <c r="L207">
        <f>'SW 3, LSL 15'!C207</f>
        <v>0</v>
      </c>
      <c r="M207">
        <f>'SW 4, LSL 20'!C207</f>
        <v>1</v>
      </c>
      <c r="N207" t="str">
        <f>IF(M207=0,IF(L207=1,'SW 3, LSL 15'!A207,'SW 4, LSL 20'!A207),'SW 4, LSL 20'!A207)</f>
        <v>प्रतिद्वंद्वी:प्रति+द्वंद+्व+ी</v>
      </c>
    </row>
    <row r="208" spans="1:14">
      <c r="A208" t="s">
        <v>318</v>
      </c>
      <c r="B208">
        <f t="shared" si="15"/>
        <v>1</v>
      </c>
      <c r="C208">
        <v>1</v>
      </c>
      <c r="D208">
        <f t="shared" si="19"/>
        <v>0</v>
      </c>
      <c r="E208">
        <f>'SW 3, LSL 15'!E208</f>
        <v>0</v>
      </c>
      <c r="G208">
        <f t="shared" si="16"/>
        <v>0</v>
      </c>
      <c r="H208">
        <f t="shared" si="17"/>
        <v>0</v>
      </c>
      <c r="I208">
        <f t="shared" si="17"/>
        <v>0</v>
      </c>
      <c r="J208">
        <f t="shared" si="18"/>
        <v>0</v>
      </c>
      <c r="L208">
        <f>'SW 3, LSL 15'!C208</f>
        <v>0</v>
      </c>
      <c r="M208">
        <f>'SW 4, LSL 20'!C208</f>
        <v>1</v>
      </c>
      <c r="N208" t="str">
        <f>IF(M208=0,IF(L208=1,'SW 3, LSL 15'!A208,'SW 4, LSL 20'!A208),'SW 4, LSL 20'!A208)</f>
        <v>निर्लिप्तता:निर्+लिप्त+ता</v>
      </c>
    </row>
    <row r="209" spans="1:14">
      <c r="A209" t="s">
        <v>206</v>
      </c>
      <c r="B209">
        <f t="shared" si="15"/>
        <v>0</v>
      </c>
      <c r="C209">
        <v>0</v>
      </c>
      <c r="D209">
        <f t="shared" si="19"/>
        <v>0</v>
      </c>
      <c r="E209">
        <f>'SW 3, LSL 15'!E209</f>
        <v>1</v>
      </c>
      <c r="G209">
        <f t="shared" si="16"/>
        <v>0</v>
      </c>
      <c r="H209">
        <f t="shared" si="17"/>
        <v>0</v>
      </c>
      <c r="I209">
        <f t="shared" si="17"/>
        <v>0</v>
      </c>
      <c r="J209">
        <f t="shared" si="18"/>
        <v>0</v>
      </c>
      <c r="L209">
        <f>'SW 3, LSL 15'!C209</f>
        <v>0</v>
      </c>
      <c r="M209">
        <f>'SW 4, LSL 20'!C209</f>
        <v>0</v>
      </c>
      <c r="N209" t="str">
        <f>IF(M209=0,IF(L209=1,'SW 3, LSL 15'!A209,'SW 4, LSL 20'!A209),'SW 4, LSL 20'!A209)</f>
        <v>फोटोग्राफरों:फोटो+ग्रा+फरों</v>
      </c>
    </row>
    <row r="210" spans="1:14">
      <c r="A210" t="s">
        <v>319</v>
      </c>
      <c r="B210">
        <f t="shared" si="15"/>
        <v>0</v>
      </c>
      <c r="C210">
        <v>0</v>
      </c>
      <c r="D210">
        <f t="shared" si="19"/>
        <v>0</v>
      </c>
      <c r="E210">
        <f>'SW 3, LSL 15'!E210</f>
        <v>0</v>
      </c>
      <c r="G210">
        <f t="shared" si="16"/>
        <v>0</v>
      </c>
      <c r="H210">
        <f t="shared" si="17"/>
        <v>0</v>
      </c>
      <c r="I210">
        <f t="shared" si="17"/>
        <v>0</v>
      </c>
      <c r="J210">
        <f t="shared" si="18"/>
        <v>0</v>
      </c>
      <c r="L210">
        <f>'SW 3, LSL 15'!C210</f>
        <v>0</v>
      </c>
      <c r="M210">
        <f>'SW 4, LSL 20'!C210</f>
        <v>0</v>
      </c>
      <c r="N210" t="str">
        <f>IF(M210=0,IF(L210=1,'SW 3, LSL 15'!A210,'SW 4, LSL 20'!A210),'SW 4, LSL 20'!A210)</f>
        <v>युक्तिसंगत:युक्त+िस+ं+गत</v>
      </c>
    </row>
    <row r="211" spans="1:14">
      <c r="A211" t="s">
        <v>208</v>
      </c>
      <c r="B211">
        <f t="shared" si="15"/>
        <v>0</v>
      </c>
      <c r="C211">
        <v>0</v>
      </c>
      <c r="D211">
        <f t="shared" si="19"/>
        <v>0</v>
      </c>
      <c r="E211">
        <f>'SW 3, LSL 15'!E211</f>
        <v>0</v>
      </c>
      <c r="G211">
        <f t="shared" si="16"/>
        <v>0</v>
      </c>
      <c r="H211">
        <f t="shared" si="17"/>
        <v>0</v>
      </c>
      <c r="I211">
        <f t="shared" si="17"/>
        <v>0</v>
      </c>
      <c r="J211">
        <f t="shared" si="18"/>
        <v>0</v>
      </c>
      <c r="L211">
        <f>'SW 3, LSL 15'!C211</f>
        <v>0</v>
      </c>
      <c r="M211">
        <f>'SW 4, LSL 20'!C211</f>
        <v>0</v>
      </c>
      <c r="N211" t="str">
        <f>IF(M211=0,IF(L211=1,'SW 3, LSL 15'!A211,'SW 4, LSL 20'!A211),'SW 4, LSL 20'!A211)</f>
        <v>युद्धविराम:युद्ध+वि+राम</v>
      </c>
    </row>
    <row r="212" spans="1:14">
      <c r="A212" t="s">
        <v>209</v>
      </c>
      <c r="B212">
        <f t="shared" si="15"/>
        <v>0</v>
      </c>
      <c r="C212">
        <v>0</v>
      </c>
      <c r="D212">
        <f t="shared" si="19"/>
        <v>0</v>
      </c>
      <c r="E212">
        <f>'SW 3, LSL 15'!E212</f>
        <v>0</v>
      </c>
      <c r="G212">
        <f t="shared" si="16"/>
        <v>0</v>
      </c>
      <c r="H212">
        <f t="shared" si="17"/>
        <v>0</v>
      </c>
      <c r="I212">
        <f t="shared" si="17"/>
        <v>0</v>
      </c>
      <c r="J212">
        <f t="shared" si="18"/>
        <v>0</v>
      </c>
      <c r="L212" s="1">
        <f>'SW 3, LSL 15'!C212</f>
        <v>0</v>
      </c>
      <c r="M212">
        <f>'SW 4, LSL 20'!C212</f>
        <v>0</v>
      </c>
      <c r="N212" t="str">
        <f>IF(M212=0,IF(L212=1,'SW 3, LSL 15'!A212,'SW 4, LSL 20'!A212),'SW 4, LSL 20'!A212)</f>
        <v>शोधार्थियों:शोध+ार्थियों</v>
      </c>
    </row>
    <row r="213" spans="1:14">
      <c r="A213" t="s">
        <v>424</v>
      </c>
      <c r="B213">
        <f t="shared" si="15"/>
        <v>2</v>
      </c>
      <c r="C213">
        <v>0</v>
      </c>
      <c r="D213">
        <f t="shared" si="19"/>
        <v>1</v>
      </c>
      <c r="E213">
        <f>'SW 3, LSL 15'!E213</f>
        <v>1</v>
      </c>
      <c r="G213">
        <f t="shared" si="16"/>
        <v>0</v>
      </c>
      <c r="H213">
        <f t="shared" si="17"/>
        <v>0</v>
      </c>
      <c r="I213">
        <f t="shared" si="17"/>
        <v>1</v>
      </c>
      <c r="J213">
        <f t="shared" si="18"/>
        <v>0</v>
      </c>
      <c r="L213">
        <f>'SW 3, LSL 15'!C213</f>
        <v>0</v>
      </c>
      <c r="M213">
        <f>'SW 4, LSL 20'!C213</f>
        <v>0</v>
      </c>
      <c r="N213" t="str">
        <f>IF(M213=0,IF(L213=1,'SW 3, LSL 15'!A213,'SW 4, LSL 20'!A213),'SW 4, LSL 20'!A213)</f>
        <v>डाइवर्सिफिकेशन:डाइव+र+्स+ि+फि+के+शन</v>
      </c>
    </row>
    <row r="214" spans="1:14">
      <c r="A214" t="s">
        <v>211</v>
      </c>
      <c r="B214">
        <f t="shared" si="15"/>
        <v>1</v>
      </c>
      <c r="C214">
        <v>1</v>
      </c>
      <c r="D214">
        <f t="shared" si="19"/>
        <v>1</v>
      </c>
      <c r="E214">
        <f>'SW 3, LSL 15'!E214</f>
        <v>1</v>
      </c>
      <c r="G214">
        <f t="shared" si="16"/>
        <v>1</v>
      </c>
      <c r="H214">
        <f t="shared" si="17"/>
        <v>1</v>
      </c>
      <c r="I214">
        <f t="shared" si="17"/>
        <v>1</v>
      </c>
      <c r="J214">
        <f t="shared" si="18"/>
        <v>1</v>
      </c>
      <c r="L214">
        <f>'SW 3, LSL 15'!C214</f>
        <v>1</v>
      </c>
      <c r="M214">
        <f>'SW 4, LSL 20'!C214</f>
        <v>1</v>
      </c>
      <c r="N214" t="str">
        <f>IF(M214=0,IF(L214=1,'SW 3, LSL 15'!A214,'SW 4, LSL 20'!A214),'SW 4, LSL 20'!A214)</f>
        <v>केलिफोर्निया:केलिफोर्निया</v>
      </c>
    </row>
    <row r="215" spans="1:14">
      <c r="A215" t="s">
        <v>212</v>
      </c>
      <c r="B215">
        <f t="shared" si="15"/>
        <v>0</v>
      </c>
      <c r="C215">
        <v>0</v>
      </c>
      <c r="D215">
        <f t="shared" si="19"/>
        <v>0</v>
      </c>
      <c r="E215">
        <f>'SW 3, LSL 15'!E215</f>
        <v>0</v>
      </c>
      <c r="G215">
        <f t="shared" si="16"/>
        <v>0</v>
      </c>
      <c r="H215">
        <f t="shared" si="17"/>
        <v>0</v>
      </c>
      <c r="I215">
        <f t="shared" si="17"/>
        <v>0</v>
      </c>
      <c r="J215">
        <f t="shared" si="18"/>
        <v>0</v>
      </c>
      <c r="L215">
        <f>'SW 3, LSL 15'!C215</f>
        <v>0</v>
      </c>
      <c r="M215">
        <f>'SW 4, LSL 20'!C215</f>
        <v>0</v>
      </c>
      <c r="N215" t="str">
        <f>IF(M215=0,IF(L215=1,'SW 3, LSL 15'!A215,'SW 4, LSL 20'!A215),'SW 4, LSL 20'!A215)</f>
        <v>निर्देशकों:निर्+देश+क+ों</v>
      </c>
    </row>
    <row r="216" spans="1:14">
      <c r="A216" t="s">
        <v>320</v>
      </c>
      <c r="B216">
        <f t="shared" si="15"/>
        <v>1</v>
      </c>
      <c r="C216">
        <v>1</v>
      </c>
      <c r="D216">
        <f t="shared" si="19"/>
        <v>0</v>
      </c>
      <c r="E216">
        <f>'SW 3, LSL 15'!E216</f>
        <v>0</v>
      </c>
      <c r="G216">
        <f t="shared" si="16"/>
        <v>0</v>
      </c>
      <c r="H216">
        <f t="shared" si="17"/>
        <v>0</v>
      </c>
      <c r="I216">
        <f t="shared" si="17"/>
        <v>0</v>
      </c>
      <c r="J216">
        <f t="shared" si="18"/>
        <v>0</v>
      </c>
      <c r="L216">
        <f>'SW 3, LSL 15'!C216</f>
        <v>0</v>
      </c>
      <c r="M216">
        <f>'SW 4, LSL 20'!C216</f>
        <v>1</v>
      </c>
      <c r="N216" t="str">
        <f>IF(M216=0,IF(L216=1,'SW 3, LSL 15'!A216,'SW 4, LSL 20'!A216),'SW 4, LSL 20'!A216)</f>
        <v>पंचायतनामा:पंचायत+नामा</v>
      </c>
    </row>
    <row r="217" spans="1:14">
      <c r="A217" t="s">
        <v>214</v>
      </c>
      <c r="B217">
        <f t="shared" si="15"/>
        <v>0</v>
      </c>
      <c r="C217">
        <v>0</v>
      </c>
      <c r="D217">
        <f t="shared" si="19"/>
        <v>0</v>
      </c>
      <c r="E217">
        <f>'SW 3, LSL 15'!E217</f>
        <v>0</v>
      </c>
      <c r="G217">
        <f t="shared" si="16"/>
        <v>0</v>
      </c>
      <c r="H217">
        <f t="shared" si="17"/>
        <v>0</v>
      </c>
      <c r="I217">
        <f t="shared" si="17"/>
        <v>0</v>
      </c>
      <c r="J217">
        <f t="shared" si="18"/>
        <v>0</v>
      </c>
      <c r="L217">
        <f>'SW 3, LSL 15'!C217</f>
        <v>0</v>
      </c>
      <c r="M217">
        <f>'SW 4, LSL 20'!C217</f>
        <v>0</v>
      </c>
      <c r="N217" t="str">
        <f>IF(M217=0,IF(L217=1,'SW 3, LSL 15'!A217,'SW 4, LSL 20'!A217),'SW 4, LSL 20'!A217)</f>
        <v>रियाजुद्दीन:रिया+ज+ुद्दीन</v>
      </c>
    </row>
    <row r="218" spans="1:14">
      <c r="A218" t="s">
        <v>425</v>
      </c>
      <c r="B218">
        <f t="shared" si="15"/>
        <v>2</v>
      </c>
      <c r="C218">
        <v>0</v>
      </c>
      <c r="D218">
        <f t="shared" si="19"/>
        <v>1</v>
      </c>
      <c r="E218">
        <f>'SW 3, LSL 15'!E218</f>
        <v>0</v>
      </c>
      <c r="G218">
        <f t="shared" si="16"/>
        <v>0</v>
      </c>
      <c r="H218">
        <f t="shared" si="17"/>
        <v>0</v>
      </c>
      <c r="I218">
        <f t="shared" si="17"/>
        <v>0</v>
      </c>
      <c r="J218">
        <f t="shared" si="18"/>
        <v>0</v>
      </c>
      <c r="L218">
        <f>'SW 3, LSL 15'!C218</f>
        <v>0</v>
      </c>
      <c r="M218">
        <f>'SW 4, LSL 20'!C218</f>
        <v>0</v>
      </c>
      <c r="N218" t="str">
        <f>IF(M218=0,IF(L218=1,'SW 3, LSL 15'!A218,'SW 4, LSL 20'!A218),'SW 4, LSL 20'!A218)</f>
        <v>विक्रमादित्य:वि+क्रम+ादि+त+्य</v>
      </c>
    </row>
    <row r="219" spans="1:14">
      <c r="A219" t="s">
        <v>426</v>
      </c>
      <c r="B219">
        <f t="shared" si="15"/>
        <v>2</v>
      </c>
      <c r="C219">
        <v>1</v>
      </c>
      <c r="D219">
        <f t="shared" si="19"/>
        <v>1</v>
      </c>
      <c r="E219">
        <f>'SW 3, LSL 15'!E219</f>
        <v>1</v>
      </c>
      <c r="G219">
        <f t="shared" si="16"/>
        <v>1</v>
      </c>
      <c r="H219">
        <f t="shared" si="17"/>
        <v>1</v>
      </c>
      <c r="I219">
        <f t="shared" si="17"/>
        <v>1</v>
      </c>
      <c r="J219">
        <f t="shared" si="18"/>
        <v>1</v>
      </c>
      <c r="L219">
        <f>'SW 3, LSL 15'!C219</f>
        <v>0</v>
      </c>
      <c r="M219">
        <f>'SW 4, LSL 20'!C219</f>
        <v>0</v>
      </c>
      <c r="N219" t="str">
        <f>IF(M219=0,IF(L219=1,'SW 3, LSL 15'!A219,'SW 4, LSL 20'!A219),'SW 4, LSL 20'!A219)</f>
        <v>कॉलेस्टरॉल:कॉल+ेस्ट+रॉ+ल</v>
      </c>
    </row>
    <row r="220" spans="1:14">
      <c r="A220" t="s">
        <v>217</v>
      </c>
      <c r="B220">
        <f t="shared" si="15"/>
        <v>1</v>
      </c>
      <c r="C220">
        <v>1</v>
      </c>
      <c r="D220">
        <f t="shared" si="19"/>
        <v>0</v>
      </c>
      <c r="E220">
        <f>'SW 3, LSL 15'!E220</f>
        <v>0</v>
      </c>
      <c r="G220">
        <f t="shared" si="16"/>
        <v>0</v>
      </c>
      <c r="H220">
        <f t="shared" si="17"/>
        <v>0</v>
      </c>
      <c r="I220">
        <f t="shared" si="17"/>
        <v>0</v>
      </c>
      <c r="J220">
        <f t="shared" si="18"/>
        <v>0</v>
      </c>
      <c r="L220">
        <f>'SW 3, LSL 15'!C220</f>
        <v>1</v>
      </c>
      <c r="M220">
        <f>'SW 4, LSL 20'!C220</f>
        <v>1</v>
      </c>
      <c r="N220" t="str">
        <f>IF(M220=0,IF(L220=1,'SW 3, LSL 15'!A220,'SW 4, LSL 20'!A220),'SW 4, LSL 20'!A220)</f>
        <v>राज्यसत्ता:राज्य+सत्+ता</v>
      </c>
    </row>
    <row r="221" spans="1:14">
      <c r="A221" t="s">
        <v>427</v>
      </c>
      <c r="B221">
        <f t="shared" si="15"/>
        <v>2</v>
      </c>
      <c r="C221">
        <v>0</v>
      </c>
      <c r="D221">
        <f t="shared" si="19"/>
        <v>1</v>
      </c>
      <c r="E221">
        <f>'SW 3, LSL 15'!E221</f>
        <v>1</v>
      </c>
      <c r="G221">
        <f t="shared" si="16"/>
        <v>0</v>
      </c>
      <c r="H221">
        <f t="shared" si="17"/>
        <v>0</v>
      </c>
      <c r="I221">
        <f t="shared" si="17"/>
        <v>1</v>
      </c>
      <c r="J221">
        <f t="shared" si="18"/>
        <v>0</v>
      </c>
      <c r="L221">
        <f>'SW 3, LSL 15'!C221</f>
        <v>0</v>
      </c>
      <c r="M221">
        <f>'SW 4, LSL 20'!C221</f>
        <v>0</v>
      </c>
      <c r="N221" t="str">
        <f>IF(M221=0,IF(L221=1,'SW 3, LSL 15'!A221,'SW 4, LSL 20'!A221),'SW 4, LSL 20'!A221)</f>
        <v>ट्रांसफार्मर:ट्रांस+फार्म+र</v>
      </c>
    </row>
    <row r="222" spans="1:14">
      <c r="A222" t="s">
        <v>428</v>
      </c>
      <c r="B222">
        <f t="shared" si="15"/>
        <v>2</v>
      </c>
      <c r="C222">
        <v>0</v>
      </c>
      <c r="D222">
        <f t="shared" si="19"/>
        <v>1</v>
      </c>
      <c r="E222">
        <f>'SW 3, LSL 15'!E222</f>
        <v>1</v>
      </c>
      <c r="G222">
        <f t="shared" si="16"/>
        <v>0</v>
      </c>
      <c r="H222">
        <f t="shared" si="17"/>
        <v>0</v>
      </c>
      <c r="I222">
        <f t="shared" si="17"/>
        <v>1</v>
      </c>
      <c r="J222">
        <f t="shared" si="18"/>
        <v>0</v>
      </c>
      <c r="L222">
        <f>'SW 3, LSL 15'!C222</f>
        <v>0</v>
      </c>
      <c r="M222">
        <f>'SW 4, LSL 20'!C222</f>
        <v>0</v>
      </c>
      <c r="N222" t="str">
        <f>IF(M222=0,IF(L222=1,'SW 3, LSL 15'!A222,'SW 4, LSL 20'!A222),'SW 4, LSL 20'!A222)</f>
        <v>इलेक्ट्रिसिटी:इल+े+क्+ट्+रि+सिटी</v>
      </c>
    </row>
    <row r="223" spans="1:14">
      <c r="A223" t="s">
        <v>220</v>
      </c>
      <c r="B223">
        <f t="shared" si="15"/>
        <v>2</v>
      </c>
      <c r="C223">
        <v>0</v>
      </c>
      <c r="D223">
        <f t="shared" si="19"/>
        <v>1</v>
      </c>
      <c r="E223">
        <f>'SW 3, LSL 15'!E223</f>
        <v>1</v>
      </c>
      <c r="G223">
        <f t="shared" si="16"/>
        <v>0</v>
      </c>
      <c r="H223">
        <f t="shared" si="17"/>
        <v>0</v>
      </c>
      <c r="I223">
        <f t="shared" si="17"/>
        <v>1</v>
      </c>
      <c r="J223">
        <f t="shared" si="18"/>
        <v>0</v>
      </c>
      <c r="L223">
        <f>'SW 3, LSL 15'!C223</f>
        <v>0</v>
      </c>
      <c r="M223">
        <f>'SW 4, LSL 20'!C223</f>
        <v>0</v>
      </c>
      <c r="N223" t="str">
        <f>IF(M223=0,IF(L223=1,'SW 3, LSL 15'!A223,'SW 4, LSL 20'!A223),'SW 4, LSL 20'!A223)</f>
        <v>एडमिनिस्ट्रेटर:एडमिन+िस्ट+्र+े+टर</v>
      </c>
    </row>
    <row r="224" spans="1:14">
      <c r="A224" t="s">
        <v>429</v>
      </c>
      <c r="B224">
        <f t="shared" si="15"/>
        <v>2</v>
      </c>
      <c r="C224">
        <v>0</v>
      </c>
      <c r="D224">
        <f t="shared" si="19"/>
        <v>1</v>
      </c>
      <c r="E224">
        <f>'SW 3, LSL 15'!E224</f>
        <v>0</v>
      </c>
      <c r="G224">
        <f t="shared" si="16"/>
        <v>0</v>
      </c>
      <c r="H224">
        <f t="shared" si="17"/>
        <v>0</v>
      </c>
      <c r="I224">
        <f t="shared" si="17"/>
        <v>0</v>
      </c>
      <c r="J224">
        <f t="shared" si="18"/>
        <v>0</v>
      </c>
      <c r="L224">
        <f>'SW 3, LSL 15'!C224</f>
        <v>0</v>
      </c>
      <c r="M224">
        <f>'SW 4, LSL 20'!C224</f>
        <v>0</v>
      </c>
      <c r="N224" t="str">
        <f>IF(M224=0,IF(L224=1,'SW 3, LSL 15'!A224,'SW 4, LSL 20'!A224),'SW 4, LSL 20'!A224)</f>
        <v>पंचक्रोशीयात्रा:पं+चक्र+ो+श+ी+यात्रा</v>
      </c>
    </row>
    <row r="225" spans="1:14">
      <c r="A225" t="s">
        <v>430</v>
      </c>
      <c r="B225">
        <f t="shared" si="15"/>
        <v>2</v>
      </c>
      <c r="C225">
        <v>0</v>
      </c>
      <c r="D225">
        <f t="shared" si="19"/>
        <v>0</v>
      </c>
      <c r="E225">
        <f>'SW 3, LSL 15'!E225</f>
        <v>1</v>
      </c>
      <c r="G225">
        <f t="shared" si="16"/>
        <v>0</v>
      </c>
      <c r="H225">
        <f t="shared" si="17"/>
        <v>0</v>
      </c>
      <c r="I225">
        <f t="shared" si="17"/>
        <v>0</v>
      </c>
      <c r="J225">
        <f t="shared" si="18"/>
        <v>0</v>
      </c>
      <c r="L225">
        <f>'SW 3, LSL 15'!C225</f>
        <v>0</v>
      </c>
      <c r="M225">
        <f>'SW 4, LSL 20'!C225</f>
        <v>0</v>
      </c>
      <c r="N225" t="str">
        <f>IF(M225=0,IF(L225=1,'SW 3, LSL 15'!A225,'SW 4, LSL 20'!A225),'SW 4, LSL 20'!A225)</f>
        <v>आर्मस्ट्रॉन्ग:आर+्म+स्ट्+रॉ+न+्+ग</v>
      </c>
    </row>
    <row r="226" spans="1:14">
      <c r="A226" t="s">
        <v>223</v>
      </c>
      <c r="B226">
        <f t="shared" si="15"/>
        <v>0</v>
      </c>
      <c r="C226">
        <v>0</v>
      </c>
      <c r="D226">
        <f t="shared" si="19"/>
        <v>0</v>
      </c>
      <c r="E226">
        <f>'SW 3, LSL 15'!E226</f>
        <v>0</v>
      </c>
      <c r="G226">
        <f t="shared" si="16"/>
        <v>0</v>
      </c>
      <c r="H226">
        <f t="shared" si="17"/>
        <v>0</v>
      </c>
      <c r="I226">
        <f t="shared" si="17"/>
        <v>0</v>
      </c>
      <c r="J226">
        <f t="shared" si="18"/>
        <v>0</v>
      </c>
      <c r="L226">
        <f>'SW 3, LSL 15'!C226</f>
        <v>0</v>
      </c>
      <c r="M226">
        <f>'SW 4, LSL 20'!C226</f>
        <v>0</v>
      </c>
      <c r="N226" t="str">
        <f>IF(M226=0,IF(L226=1,'SW 3, LSL 15'!A226,'SW 4, LSL 20'!A226),'SW 4, LSL 20'!A226)</f>
        <v>सत्याग्रहियों:सत्+या+ग्रह+ियों</v>
      </c>
    </row>
    <row r="227" spans="1:14">
      <c r="A227" t="s">
        <v>382</v>
      </c>
      <c r="B227">
        <f t="shared" si="15"/>
        <v>2</v>
      </c>
      <c r="C227">
        <v>0</v>
      </c>
      <c r="D227">
        <f t="shared" si="19"/>
        <v>0</v>
      </c>
      <c r="E227">
        <f>'SW 3, LSL 15'!E227</f>
        <v>0</v>
      </c>
      <c r="G227">
        <f t="shared" si="16"/>
        <v>0</v>
      </c>
      <c r="H227">
        <f t="shared" si="17"/>
        <v>0</v>
      </c>
      <c r="I227">
        <f t="shared" si="17"/>
        <v>0</v>
      </c>
      <c r="J227">
        <f t="shared" si="18"/>
        <v>0</v>
      </c>
      <c r="L227">
        <f>'SW 3, LSL 15'!C227</f>
        <v>0</v>
      </c>
      <c r="M227">
        <f>'SW 4, LSL 20'!C227</f>
        <v>0</v>
      </c>
      <c r="N227" t="str">
        <f>IF(M227=0,IF(L227=1,'SW 3, LSL 15'!A227,'SW 4, LSL 20'!A227),'SW 4, LSL 20'!A227)</f>
        <v>साक्षात्कार:साक्षात्कार</v>
      </c>
    </row>
    <row r="228" spans="1:14">
      <c r="A228" t="s">
        <v>431</v>
      </c>
      <c r="B228">
        <f t="shared" si="15"/>
        <v>2</v>
      </c>
      <c r="C228">
        <v>1</v>
      </c>
      <c r="D228">
        <f t="shared" si="19"/>
        <v>1</v>
      </c>
      <c r="E228">
        <f>'SW 3, LSL 15'!E228</f>
        <v>1</v>
      </c>
      <c r="G228">
        <f t="shared" si="16"/>
        <v>1</v>
      </c>
      <c r="H228">
        <f t="shared" si="17"/>
        <v>1</v>
      </c>
      <c r="I228">
        <f t="shared" si="17"/>
        <v>1</v>
      </c>
      <c r="J228">
        <f t="shared" si="18"/>
        <v>1</v>
      </c>
      <c r="L228">
        <f>'SW 3, LSL 15'!C228</f>
        <v>0</v>
      </c>
      <c r="M228">
        <f>'SW 4, LSL 20'!C228</f>
        <v>0</v>
      </c>
      <c r="N228" t="str">
        <f>IF(M228=0,IF(L228=1,'SW 3, LSL 15'!A228,'SW 4, LSL 20'!A228),'SW 4, LSL 20'!A228)</f>
        <v>एप्टीट्यूड:ए+प्+टी+ट्+यू+ड</v>
      </c>
    </row>
    <row r="229" spans="1:14">
      <c r="A229" t="s">
        <v>226</v>
      </c>
      <c r="B229">
        <f t="shared" si="15"/>
        <v>0</v>
      </c>
      <c r="C229">
        <v>0</v>
      </c>
      <c r="D229">
        <f t="shared" si="19"/>
        <v>1</v>
      </c>
      <c r="E229">
        <f>'SW 3, LSL 15'!E229</f>
        <v>0</v>
      </c>
      <c r="G229">
        <f t="shared" si="16"/>
        <v>0</v>
      </c>
      <c r="H229">
        <f t="shared" si="17"/>
        <v>0</v>
      </c>
      <c r="I229">
        <f t="shared" si="17"/>
        <v>0</v>
      </c>
      <c r="J229">
        <f t="shared" si="18"/>
        <v>0</v>
      </c>
      <c r="L229">
        <f>'SW 3, LSL 15'!C229</f>
        <v>0</v>
      </c>
      <c r="M229">
        <f>'SW 4, LSL 20'!C229</f>
        <v>0</v>
      </c>
      <c r="N229" t="str">
        <f>IF(M229=0,IF(L229=1,'SW 3, LSL 15'!A229,'SW 4, LSL 20'!A229),'SW 4, LSL 20'!A229)</f>
        <v>नकारात्‍मक:नकारात्‍मक</v>
      </c>
    </row>
    <row r="230" spans="1:14">
      <c r="A230" t="s">
        <v>383</v>
      </c>
      <c r="B230">
        <f t="shared" si="15"/>
        <v>2</v>
      </c>
      <c r="C230">
        <v>0</v>
      </c>
      <c r="D230">
        <f t="shared" si="19"/>
        <v>0</v>
      </c>
      <c r="E230">
        <f>'SW 3, LSL 15'!E230</f>
        <v>0</v>
      </c>
      <c r="G230">
        <f t="shared" si="16"/>
        <v>0</v>
      </c>
      <c r="H230">
        <f t="shared" si="17"/>
        <v>0</v>
      </c>
      <c r="I230">
        <f t="shared" si="17"/>
        <v>0</v>
      </c>
      <c r="J230">
        <f t="shared" si="18"/>
        <v>0</v>
      </c>
      <c r="L230">
        <f>'SW 3, LSL 15'!C230</f>
        <v>0</v>
      </c>
      <c r="M230">
        <f>'SW 4, LSL 20'!C230</f>
        <v>0</v>
      </c>
      <c r="N230" t="str">
        <f>IF(M230=0,IF(L230=1,'SW 3, LSL 15'!A230,'SW 4, LSL 20'!A230),'SW 4, LSL 20'!A230)</f>
        <v>पदोन्नतियां:पद+ो+न+्न+त+ियां</v>
      </c>
    </row>
    <row r="231" spans="1:14">
      <c r="A231" t="s">
        <v>323</v>
      </c>
      <c r="B231">
        <f t="shared" si="15"/>
        <v>1</v>
      </c>
      <c r="C231">
        <v>1</v>
      </c>
      <c r="D231">
        <f t="shared" si="19"/>
        <v>0</v>
      </c>
      <c r="E231">
        <f>'SW 3, LSL 15'!E231</f>
        <v>0</v>
      </c>
      <c r="G231">
        <f t="shared" si="16"/>
        <v>0</v>
      </c>
      <c r="H231">
        <f t="shared" si="17"/>
        <v>0</v>
      </c>
      <c r="I231">
        <f t="shared" si="17"/>
        <v>0</v>
      </c>
      <c r="J231">
        <f t="shared" si="18"/>
        <v>0</v>
      </c>
      <c r="L231">
        <f>'SW 3, LSL 15'!C231</f>
        <v>0</v>
      </c>
      <c r="M231">
        <f>'SW 4, LSL 20'!C231</f>
        <v>1</v>
      </c>
      <c r="N231" t="str">
        <f>IF(M231=0,IF(L231=1,'SW 3, LSL 15'!A231,'SW 4, LSL 20'!A231),'SW 4, LSL 20'!A231)</f>
        <v>सांध्यकालीन:सांध्य+काल+ीन</v>
      </c>
    </row>
    <row r="232" spans="1:14">
      <c r="A232" t="s">
        <v>384</v>
      </c>
      <c r="B232">
        <f t="shared" si="15"/>
        <v>2</v>
      </c>
      <c r="C232">
        <v>0</v>
      </c>
      <c r="D232">
        <f t="shared" si="19"/>
        <v>0</v>
      </c>
      <c r="E232">
        <f>'SW 3, LSL 15'!E232</f>
        <v>0</v>
      </c>
      <c r="G232">
        <f t="shared" si="16"/>
        <v>0</v>
      </c>
      <c r="H232">
        <f t="shared" si="17"/>
        <v>0</v>
      </c>
      <c r="I232">
        <f t="shared" si="17"/>
        <v>0</v>
      </c>
      <c r="J232">
        <f t="shared" si="18"/>
        <v>0</v>
      </c>
      <c r="L232">
        <f>'SW 3, LSL 15'!C232</f>
        <v>0</v>
      </c>
      <c r="M232">
        <f>'SW 4, LSL 20'!C232</f>
        <v>0</v>
      </c>
      <c r="N232" t="str">
        <f>IF(M232=0,IF(L232=1,'SW 3, LSL 15'!A232,'SW 4, LSL 20'!A232),'SW 4, LSL 20'!A232)</f>
        <v>निदर्ेशकों:नि+दर+्+े+शक+ों</v>
      </c>
    </row>
    <row r="233" spans="1:14">
      <c r="A233" t="s">
        <v>230</v>
      </c>
      <c r="B233">
        <f t="shared" si="15"/>
        <v>0</v>
      </c>
      <c r="C233">
        <v>0</v>
      </c>
      <c r="D233">
        <f t="shared" si="19"/>
        <v>0</v>
      </c>
      <c r="E233">
        <f>'SW 3, LSL 15'!E233</f>
        <v>0</v>
      </c>
      <c r="G233">
        <f t="shared" si="16"/>
        <v>0</v>
      </c>
      <c r="H233">
        <f t="shared" si="17"/>
        <v>0</v>
      </c>
      <c r="I233">
        <f t="shared" si="17"/>
        <v>0</v>
      </c>
      <c r="J233">
        <f t="shared" si="18"/>
        <v>0</v>
      </c>
      <c r="L233">
        <f>'SW 3, LSL 15'!C233</f>
        <v>0</v>
      </c>
      <c r="M233">
        <f>'SW 4, LSL 20'!C233</f>
        <v>0</v>
      </c>
      <c r="N233" t="str">
        <f>IF(M233=0,IF(L233=1,'SW 3, LSL 15'!A233,'SW 4, LSL 20'!A233),'SW 4, LSL 20'!A233)</f>
        <v>निशानेबाजी:निशा+ने+बाजी</v>
      </c>
    </row>
    <row r="234" spans="1:14">
      <c r="A234" t="s">
        <v>324</v>
      </c>
      <c r="B234">
        <f t="shared" si="15"/>
        <v>0</v>
      </c>
      <c r="C234">
        <v>0</v>
      </c>
      <c r="D234">
        <f t="shared" si="19"/>
        <v>0</v>
      </c>
      <c r="E234">
        <f>'SW 3, LSL 15'!E234</f>
        <v>0</v>
      </c>
      <c r="G234">
        <f t="shared" si="16"/>
        <v>0</v>
      </c>
      <c r="H234">
        <f t="shared" si="17"/>
        <v>0</v>
      </c>
      <c r="I234">
        <f t="shared" si="17"/>
        <v>0</v>
      </c>
      <c r="J234">
        <f t="shared" si="18"/>
        <v>0</v>
      </c>
      <c r="L234">
        <f>'SW 3, LSL 15'!C234</f>
        <v>0</v>
      </c>
      <c r="M234">
        <f>'SW 4, LSL 20'!C234</f>
        <v>0</v>
      </c>
      <c r="N234" t="str">
        <f>IF(M234=0,IF(L234=1,'SW 3, LSL 15'!A234,'SW 4, LSL 20'!A234),'SW 4, LSL 20'!A234)</f>
        <v>प्रतिनियुक्त:प्रति+नि+युक्त</v>
      </c>
    </row>
    <row r="235" spans="1:14">
      <c r="A235" t="s">
        <v>325</v>
      </c>
      <c r="B235">
        <f t="shared" si="15"/>
        <v>1</v>
      </c>
      <c r="C235">
        <v>1</v>
      </c>
      <c r="D235">
        <f t="shared" si="19"/>
        <v>0</v>
      </c>
      <c r="E235">
        <f>'SW 3, LSL 15'!E235</f>
        <v>0</v>
      </c>
      <c r="G235">
        <f t="shared" si="16"/>
        <v>0</v>
      </c>
      <c r="H235">
        <f t="shared" si="17"/>
        <v>0</v>
      </c>
      <c r="I235">
        <f t="shared" si="17"/>
        <v>0</v>
      </c>
      <c r="J235">
        <f t="shared" si="18"/>
        <v>0</v>
      </c>
      <c r="L235">
        <f>'SW 3, LSL 15'!C235</f>
        <v>0</v>
      </c>
      <c r="M235">
        <f>'SW 4, LSL 20'!C235</f>
        <v>1</v>
      </c>
      <c r="N235" t="str">
        <f>IF(M235=0,IF(L235=1,'SW 3, LSL 15'!A235,'SW 4, LSL 20'!A235),'SW 4, LSL 20'!A235)</f>
        <v>हत्याकाण्ड:हत्या+काण्ड</v>
      </c>
    </row>
    <row r="236" spans="1:14">
      <c r="A236" t="s">
        <v>432</v>
      </c>
      <c r="B236">
        <f t="shared" si="15"/>
        <v>2</v>
      </c>
      <c r="C236">
        <v>0</v>
      </c>
      <c r="D236">
        <f t="shared" si="19"/>
        <v>1</v>
      </c>
      <c r="E236">
        <f>'SW 3, LSL 15'!E236</f>
        <v>0</v>
      </c>
      <c r="G236">
        <f t="shared" si="16"/>
        <v>0</v>
      </c>
      <c r="H236">
        <f t="shared" si="17"/>
        <v>0</v>
      </c>
      <c r="I236">
        <f t="shared" si="17"/>
        <v>0</v>
      </c>
      <c r="J236">
        <f t="shared" si="18"/>
        <v>0</v>
      </c>
      <c r="L236">
        <f>'SW 3, LSL 15'!C236</f>
        <v>0</v>
      </c>
      <c r="M236">
        <f>'SW 4, LSL 20'!C236</f>
        <v>0</v>
      </c>
      <c r="N236" t="str">
        <f>IF(M236=0,IF(L236=1,'SW 3, LSL 15'!A236,'SW 4, LSL 20'!A236),'SW 4, LSL 20'!A236)</f>
        <v>साप्रदायिक:सा+प्रद+ाय+िक</v>
      </c>
    </row>
    <row r="237" spans="1:14">
      <c r="A237" t="s">
        <v>326</v>
      </c>
      <c r="B237">
        <f t="shared" si="15"/>
        <v>1</v>
      </c>
      <c r="C237">
        <v>1</v>
      </c>
      <c r="D237">
        <f t="shared" si="19"/>
        <v>0</v>
      </c>
      <c r="E237">
        <f>'SW 3, LSL 15'!E237</f>
        <v>0</v>
      </c>
      <c r="G237">
        <f t="shared" si="16"/>
        <v>0</v>
      </c>
      <c r="H237">
        <f t="shared" si="17"/>
        <v>0</v>
      </c>
      <c r="I237">
        <f t="shared" si="17"/>
        <v>0</v>
      </c>
      <c r="J237">
        <f t="shared" si="18"/>
        <v>0</v>
      </c>
      <c r="L237">
        <f>'SW 3, LSL 15'!C237</f>
        <v>0</v>
      </c>
      <c r="M237">
        <f>'SW 4, LSL 20'!C237</f>
        <v>1</v>
      </c>
      <c r="N237" t="str">
        <f>IF(M237=0,IF(L237=1,'SW 3, LSL 15'!A237,'SW 4, LSL 20'!A237),'SW 4, LSL 20'!A237)</f>
        <v>गैरजिम्मेदार:गैर+जिम्मे+दार</v>
      </c>
    </row>
    <row r="238" spans="1:14">
      <c r="A238" t="s">
        <v>235</v>
      </c>
      <c r="B238">
        <f t="shared" si="15"/>
        <v>0</v>
      </c>
      <c r="C238">
        <v>0</v>
      </c>
      <c r="D238">
        <f t="shared" si="19"/>
        <v>0</v>
      </c>
      <c r="E238">
        <f>'SW 3, LSL 15'!E238</f>
        <v>0</v>
      </c>
      <c r="G238">
        <f t="shared" si="16"/>
        <v>0</v>
      </c>
      <c r="H238">
        <f t="shared" si="17"/>
        <v>0</v>
      </c>
      <c r="I238">
        <f t="shared" si="17"/>
        <v>0</v>
      </c>
      <c r="J238">
        <f t="shared" si="18"/>
        <v>0</v>
      </c>
      <c r="L238">
        <f>'SW 3, LSL 15'!C238</f>
        <v>0</v>
      </c>
      <c r="M238">
        <f>'SW 4, LSL 20'!C238</f>
        <v>0</v>
      </c>
      <c r="N238" t="str">
        <f>IF(M238=0,IF(L238=1,'SW 3, LSL 15'!A238,'SW 4, LSL 20'!A238),'SW 4, LSL 20'!A238)</f>
        <v>वेश्यावृत्ति:वे+श+्या+वृत्ति</v>
      </c>
    </row>
    <row r="239" spans="1:14">
      <c r="A239" t="s">
        <v>236</v>
      </c>
      <c r="B239">
        <f t="shared" si="15"/>
        <v>1</v>
      </c>
      <c r="C239">
        <v>1</v>
      </c>
      <c r="D239">
        <f t="shared" si="19"/>
        <v>0</v>
      </c>
      <c r="E239">
        <f>'SW 3, LSL 15'!E239</f>
        <v>0</v>
      </c>
      <c r="G239">
        <f t="shared" si="16"/>
        <v>0</v>
      </c>
      <c r="H239">
        <f t="shared" si="17"/>
        <v>0</v>
      </c>
      <c r="I239">
        <f t="shared" si="17"/>
        <v>0</v>
      </c>
      <c r="J239">
        <f t="shared" si="18"/>
        <v>0</v>
      </c>
      <c r="L239">
        <f>'SW 3, LSL 15'!C239</f>
        <v>1</v>
      </c>
      <c r="M239">
        <f>'SW 4, LSL 20'!C239</f>
        <v>1</v>
      </c>
      <c r="N239" t="str">
        <f>IF(M239=0,IF(L239=1,'SW 3, LSL 15'!A239,'SW 4, LSL 20'!A239),'SW 4, LSL 20'!A239)</f>
        <v>श्रीमद्भगवत:श्री+म+द्+भगवत</v>
      </c>
    </row>
    <row r="240" spans="1:14">
      <c r="A240" t="s">
        <v>433</v>
      </c>
      <c r="B240">
        <f t="shared" si="15"/>
        <v>2</v>
      </c>
      <c r="C240">
        <v>0</v>
      </c>
      <c r="D240">
        <f t="shared" si="19"/>
        <v>1</v>
      </c>
      <c r="E240">
        <f>'SW 3, LSL 15'!E240</f>
        <v>0</v>
      </c>
      <c r="G240">
        <f t="shared" si="16"/>
        <v>0</v>
      </c>
      <c r="H240">
        <f t="shared" si="17"/>
        <v>0</v>
      </c>
      <c r="I240">
        <f t="shared" si="17"/>
        <v>0</v>
      </c>
      <c r="J240">
        <f t="shared" si="18"/>
        <v>0</v>
      </c>
      <c r="L240">
        <f>'SW 3, LSL 15'!C240</f>
        <v>1</v>
      </c>
      <c r="M240">
        <f>'SW 4, LSL 20'!C240</f>
        <v>1</v>
      </c>
      <c r="N240" t="str">
        <f>IF(M240=0,IF(L240=1,'SW 3, LSL 15'!A240,'SW 4, LSL 20'!A240),'SW 4, LSL 20'!A240)</f>
        <v>निर्मात्री:निर्+मात्र+ी</v>
      </c>
    </row>
    <row r="241" spans="1:14">
      <c r="A241" t="s">
        <v>238</v>
      </c>
      <c r="B241">
        <f t="shared" si="15"/>
        <v>1</v>
      </c>
      <c r="C241">
        <v>1</v>
      </c>
      <c r="D241">
        <f t="shared" si="19"/>
        <v>0</v>
      </c>
      <c r="E241">
        <f>'SW 3, LSL 15'!E241</f>
        <v>0</v>
      </c>
      <c r="G241">
        <f t="shared" si="16"/>
        <v>0</v>
      </c>
      <c r="H241">
        <f t="shared" si="17"/>
        <v>0</v>
      </c>
      <c r="I241">
        <f t="shared" si="17"/>
        <v>0</v>
      </c>
      <c r="J241">
        <f t="shared" si="18"/>
        <v>0</v>
      </c>
      <c r="L241">
        <f>'SW 3, LSL 15'!C241</f>
        <v>1</v>
      </c>
      <c r="M241">
        <f>'SW 4, LSL 20'!C241</f>
        <v>1</v>
      </c>
      <c r="N241" t="str">
        <f>IF(M241=0,IF(L241=1,'SW 3, LSL 15'!A241,'SW 4, LSL 20'!A241),'SW 4, LSL 20'!A241)</f>
        <v>राष्ट्रवाद:राष्ट्र+वाद</v>
      </c>
    </row>
    <row r="242" spans="1:14">
      <c r="A242" t="s">
        <v>239</v>
      </c>
      <c r="B242">
        <f t="shared" si="15"/>
        <v>1</v>
      </c>
      <c r="C242">
        <v>1</v>
      </c>
      <c r="D242">
        <f t="shared" si="19"/>
        <v>0</v>
      </c>
      <c r="E242">
        <f>'SW 3, LSL 15'!E242</f>
        <v>0</v>
      </c>
      <c r="G242">
        <f t="shared" si="16"/>
        <v>0</v>
      </c>
      <c r="H242">
        <f t="shared" si="17"/>
        <v>0</v>
      </c>
      <c r="I242">
        <f t="shared" si="17"/>
        <v>0</v>
      </c>
      <c r="J242">
        <f t="shared" si="18"/>
        <v>0</v>
      </c>
      <c r="L242">
        <f>'SW 3, LSL 15'!C242</f>
        <v>1</v>
      </c>
      <c r="M242">
        <f>'SW 4, LSL 20'!C242</f>
        <v>1</v>
      </c>
      <c r="N242" t="str">
        <f>IF(M242=0,IF(L242=1,'SW 3, LSL 15'!A242,'SW 4, LSL 20'!A242),'SW 4, LSL 20'!A242)</f>
        <v>प्रधानसचिव:प्रधान+सचिव</v>
      </c>
    </row>
    <row r="243" spans="1:14">
      <c r="A243" t="s">
        <v>385</v>
      </c>
      <c r="B243">
        <f t="shared" si="15"/>
        <v>2</v>
      </c>
      <c r="C243">
        <v>0</v>
      </c>
      <c r="D243">
        <f t="shared" si="19"/>
        <v>0</v>
      </c>
      <c r="E243">
        <f>'SW 3, LSL 15'!E243</f>
        <v>0</v>
      </c>
      <c r="G243">
        <f t="shared" si="16"/>
        <v>0</v>
      </c>
      <c r="H243">
        <f t="shared" si="17"/>
        <v>0</v>
      </c>
      <c r="I243">
        <f t="shared" si="17"/>
        <v>0</v>
      </c>
      <c r="J243">
        <f t="shared" si="18"/>
        <v>0</v>
      </c>
      <c r="L243">
        <f>'SW 3, LSL 15'!C243</f>
        <v>1</v>
      </c>
      <c r="M243">
        <f>'SW 4, LSL 20'!C243</f>
        <v>1</v>
      </c>
      <c r="N243" t="str">
        <f>IF(M243=0,IF(L243=1,'SW 3, LSL 15'!A243,'SW 4, LSL 20'!A243),'SW 4, LSL 20'!A243)</f>
        <v>जीवनपर्यन्त:जीवन+पर+्य+न्त</v>
      </c>
    </row>
    <row r="244" spans="1:14">
      <c r="A244" t="s">
        <v>241</v>
      </c>
      <c r="B244">
        <f t="shared" si="15"/>
        <v>1</v>
      </c>
      <c r="C244">
        <v>1</v>
      </c>
      <c r="D244">
        <f t="shared" si="19"/>
        <v>0</v>
      </c>
      <c r="E244">
        <f>'SW 3, LSL 15'!E244</f>
        <v>0</v>
      </c>
      <c r="G244">
        <f t="shared" si="16"/>
        <v>0</v>
      </c>
      <c r="H244">
        <f t="shared" si="17"/>
        <v>0</v>
      </c>
      <c r="I244">
        <f t="shared" si="17"/>
        <v>0</v>
      </c>
      <c r="J244">
        <f t="shared" si="18"/>
        <v>0</v>
      </c>
      <c r="L244">
        <f>'SW 3, LSL 15'!C244</f>
        <v>1</v>
      </c>
      <c r="M244">
        <f>'SW 4, LSL 20'!C244</f>
        <v>1</v>
      </c>
      <c r="N244" t="str">
        <f>IF(M244=0,IF(L244=1,'SW 3, LSL 15'!A244,'SW 4, LSL 20'!A244),'SW 4, LSL 20'!A244)</f>
        <v>निम्नलिखित:निम्न+लिख+ित</v>
      </c>
    </row>
    <row r="245" spans="1:14">
      <c r="A245" t="s">
        <v>242</v>
      </c>
      <c r="B245">
        <f t="shared" si="15"/>
        <v>0</v>
      </c>
      <c r="C245">
        <v>0</v>
      </c>
      <c r="D245">
        <f t="shared" si="19"/>
        <v>1</v>
      </c>
      <c r="E245">
        <f>'SW 3, LSL 15'!E245</f>
        <v>0</v>
      </c>
      <c r="G245">
        <f t="shared" si="16"/>
        <v>0</v>
      </c>
      <c r="H245">
        <f t="shared" si="17"/>
        <v>0</v>
      </c>
      <c r="I245">
        <f t="shared" si="17"/>
        <v>0</v>
      </c>
      <c r="J245">
        <f t="shared" si="18"/>
        <v>0</v>
      </c>
      <c r="L245">
        <f>'SW 3, LSL 15'!C245</f>
        <v>0</v>
      </c>
      <c r="M245">
        <f>'SW 4, LSL 20'!C245</f>
        <v>0</v>
      </c>
      <c r="N245" t="str">
        <f>IF(M245=0,IF(L245=1,'SW 3, LSL 15'!A245,'SW 4, LSL 20'!A245),'SW 4, LSL 20'!A245)</f>
        <v>शुभाकांक्षी:शुभाकांक्षी</v>
      </c>
    </row>
    <row r="246" spans="1:14">
      <c r="A246" t="s">
        <v>386</v>
      </c>
      <c r="B246">
        <f t="shared" si="15"/>
        <v>2</v>
      </c>
      <c r="C246">
        <v>1</v>
      </c>
      <c r="D246">
        <f t="shared" si="19"/>
        <v>0</v>
      </c>
      <c r="E246">
        <f>'SW 3, LSL 15'!E246</f>
        <v>0</v>
      </c>
      <c r="G246">
        <f t="shared" si="16"/>
        <v>0</v>
      </c>
      <c r="H246">
        <f t="shared" si="17"/>
        <v>0</v>
      </c>
      <c r="I246">
        <f t="shared" si="17"/>
        <v>0</v>
      </c>
      <c r="J246">
        <f t="shared" si="18"/>
        <v>0</v>
      </c>
      <c r="L246">
        <f>'SW 3, LSL 15'!C246</f>
        <v>0</v>
      </c>
      <c r="M246">
        <f>'SW 4, LSL 20'!C246</f>
        <v>0</v>
      </c>
      <c r="N246" t="str">
        <f>IF(M246=0,IF(L246=1,'SW 3, LSL 15'!A246,'SW 4, LSL 20'!A246),'SW 4, LSL 20'!A246)</f>
        <v>पर्याप्तता:पर+्या+प+्त+ता</v>
      </c>
    </row>
    <row r="247" spans="1:14">
      <c r="A247" t="s">
        <v>387</v>
      </c>
      <c r="B247">
        <f t="shared" si="15"/>
        <v>2</v>
      </c>
      <c r="C247">
        <v>1</v>
      </c>
      <c r="D247">
        <f t="shared" si="19"/>
        <v>0</v>
      </c>
      <c r="E247">
        <f>'SW 3, LSL 15'!E247</f>
        <v>0</v>
      </c>
      <c r="G247">
        <f t="shared" si="16"/>
        <v>0</v>
      </c>
      <c r="H247">
        <f t="shared" si="17"/>
        <v>0</v>
      </c>
      <c r="I247">
        <f t="shared" si="17"/>
        <v>0</v>
      </c>
      <c r="J247">
        <f t="shared" si="18"/>
        <v>0</v>
      </c>
      <c r="L247">
        <f>'SW 3, LSL 15'!C247</f>
        <v>0</v>
      </c>
      <c r="M247">
        <f>'SW 4, LSL 20'!C247</f>
        <v>0</v>
      </c>
      <c r="N247" t="str">
        <f>IF(M247=0,IF(L247=1,'SW 3, LSL 15'!A247,'SW 4, LSL 20'!A247),'SW 4, LSL 20'!A247)</f>
        <v>बर्खास्तगी:बर्+खा+स+्त+गी</v>
      </c>
    </row>
  </sheetData>
  <conditionalFormatting sqref="B2:B247">
    <cfRule type="cellIs" dxfId="10" priority="1" operator="equal">
      <formula>0</formula>
    </cfRule>
    <cfRule type="cellIs" dxfId="9" priority="2" operator="equal">
      <formula>1</formula>
    </cfRule>
    <cfRule type="cellIs" dxfId="8" priority="3" operator="equal">
      <formula>2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60"/>
  <sheetViews>
    <sheetView topLeftCell="A49" workbookViewId="0">
      <selection activeCell="M48" sqref="M48"/>
    </sheetView>
  </sheetViews>
  <sheetFormatPr defaultRowHeight="15"/>
  <cols>
    <col min="5" max="5" width="16.28515625" bestFit="1" customWidth="1"/>
    <col min="6" max="6" width="13.42578125" bestFit="1" customWidth="1"/>
    <col min="8" max="8" width="22.5703125" customWidth="1"/>
    <col min="9" max="9" width="12.28515625" customWidth="1"/>
    <col min="10" max="10" width="12" customWidth="1"/>
    <col min="12" max="12" width="9.140625" style="3"/>
    <col min="13" max="13" width="9.140625" style="8"/>
  </cols>
  <sheetData>
    <row r="1" spans="1:13">
      <c r="A1" s="3" t="s">
        <v>330</v>
      </c>
      <c r="I1" s="7" t="s">
        <v>856</v>
      </c>
      <c r="J1" s="7"/>
      <c r="K1" s="7"/>
      <c r="L1" s="7"/>
      <c r="M1" s="7"/>
    </row>
    <row r="2" spans="1:13" s="4" customFormat="1">
      <c r="A2" s="4" t="s">
        <v>331</v>
      </c>
      <c r="B2" s="4" t="s">
        <v>332</v>
      </c>
      <c r="C2" s="4" t="s">
        <v>333</v>
      </c>
      <c r="E2" s="4" t="s">
        <v>336</v>
      </c>
      <c r="F2" s="4" t="s">
        <v>337</v>
      </c>
      <c r="G2" s="4" t="s">
        <v>435</v>
      </c>
      <c r="H2" s="4" t="s">
        <v>436</v>
      </c>
      <c r="I2" s="6" t="s">
        <v>853</v>
      </c>
      <c r="J2" s="6" t="s">
        <v>854</v>
      </c>
      <c r="L2" s="3" t="s">
        <v>857</v>
      </c>
      <c r="M2" s="8">
        <f>I3/(I3+J3)</f>
        <v>0.109375</v>
      </c>
    </row>
    <row r="3" spans="1:13">
      <c r="A3">
        <f>SUM('SW 3, LSL 15'!C2:C300)</f>
        <v>57</v>
      </c>
      <c r="B3">
        <f>SUM('SW 3, LSL 15'!D2:D300)</f>
        <v>64</v>
      </c>
      <c r="C3">
        <f>SUM('SW 3, LSL 15'!E2:E300)</f>
        <v>73</v>
      </c>
      <c r="D3">
        <f>SUM('SW 3, LSL 15'!F2:F300)</f>
        <v>0</v>
      </c>
      <c r="E3">
        <f>SUM('SW 3, LSL 15'!G2:G300)</f>
        <v>7</v>
      </c>
      <c r="F3">
        <f>SUM('SW 3, LSL 15'!H2:H300)</f>
        <v>7</v>
      </c>
      <c r="I3" s="1">
        <f>F3</f>
        <v>7</v>
      </c>
      <c r="J3" s="1">
        <f>B3-F3</f>
        <v>57</v>
      </c>
      <c r="L3" s="3" t="s">
        <v>858</v>
      </c>
      <c r="M3" s="8">
        <f>I3/(I3+I5)</f>
        <v>0.2413793103448276</v>
      </c>
    </row>
    <row r="4" spans="1:13">
      <c r="I4" s="6" t="s">
        <v>855</v>
      </c>
      <c r="J4" s="6" t="s">
        <v>852</v>
      </c>
      <c r="L4" s="3" t="s">
        <v>860</v>
      </c>
      <c r="M4" s="8">
        <f>J5/(J5+J3)</f>
        <v>0.73732718894009219</v>
      </c>
    </row>
    <row r="5" spans="1:13">
      <c r="A5" s="4" t="s">
        <v>335</v>
      </c>
      <c r="C5" s="4" t="s">
        <v>346</v>
      </c>
      <c r="D5" s="4" t="s">
        <v>347</v>
      </c>
      <c r="E5" s="4" t="s">
        <v>348</v>
      </c>
      <c r="I5" s="1">
        <f>'Manual Segmentation'!$N$301-F3</f>
        <v>22</v>
      </c>
      <c r="J5" s="1">
        <f>A6-B3-I5</f>
        <v>160</v>
      </c>
      <c r="L5" s="3" t="s">
        <v>859</v>
      </c>
      <c r="M5" s="8">
        <f>(I3+J5)/(J3+I5+I3+J5)</f>
        <v>0.67886178861788615</v>
      </c>
    </row>
    <row r="6" spans="1:13">
      <c r="A6">
        <f>COUNTA('SW 3, LSL 15'!A2:A300)</f>
        <v>246</v>
      </c>
      <c r="C6">
        <f>A3*100/A6</f>
        <v>23.170731707317074</v>
      </c>
      <c r="D6">
        <f>(A3-E3)*100/(A6-C3)</f>
        <v>28.901734104046241</v>
      </c>
      <c r="E6">
        <f>E3*100/C3</f>
        <v>9.5890410958904102</v>
      </c>
      <c r="L6" s="3" t="s">
        <v>862</v>
      </c>
      <c r="M6" s="8">
        <f>2*M2*M3/(M2+M3)</f>
        <v>0.15053763440860213</v>
      </c>
    </row>
    <row r="10" spans="1:13">
      <c r="A10" s="3" t="s">
        <v>334</v>
      </c>
    </row>
    <row r="11" spans="1:13" s="4" customFormat="1">
      <c r="A11" s="4" t="s">
        <v>331</v>
      </c>
      <c r="B11" s="4" t="s">
        <v>332</v>
      </c>
      <c r="C11" s="4" t="s">
        <v>333</v>
      </c>
      <c r="E11" s="4" t="s">
        <v>345</v>
      </c>
      <c r="F11" s="4" t="s">
        <v>344</v>
      </c>
      <c r="G11" s="4" t="s">
        <v>343</v>
      </c>
      <c r="H11" s="4" t="s">
        <v>342</v>
      </c>
      <c r="I11" s="6" t="s">
        <v>853</v>
      </c>
      <c r="J11" s="6" t="s">
        <v>854</v>
      </c>
      <c r="L11" s="3" t="s">
        <v>857</v>
      </c>
      <c r="M11" s="8">
        <f>I12/(I12+J12)</f>
        <v>0.20689655172413793</v>
      </c>
    </row>
    <row r="12" spans="1:13">
      <c r="A12">
        <f>SUM('SW 4, LSL 20'!C2:C300)</f>
        <v>99</v>
      </c>
      <c r="B12">
        <f>SUM('SW 4, LSL 20'!D2:D300)</f>
        <v>29</v>
      </c>
      <c r="C12">
        <f>SUM('SW 4, LSL 20'!E2:E300)</f>
        <v>73</v>
      </c>
      <c r="D12">
        <f>SUM('SW 4, LSL 20'!F2:F300)</f>
        <v>0</v>
      </c>
      <c r="E12">
        <f>SUM('SW 4, LSL 20'!G2:G300)</f>
        <v>16</v>
      </c>
      <c r="F12">
        <f>SUM('SW 4, LSL 20'!H2:H300)</f>
        <v>6</v>
      </c>
      <c r="G12">
        <f>SUM('SW 4, LSL 20'!I2:I300)</f>
        <v>12</v>
      </c>
      <c r="H12">
        <f>SUM('SW 4, LSL 20'!J2:J300)</f>
        <v>5</v>
      </c>
      <c r="I12" s="1">
        <f>F12</f>
        <v>6</v>
      </c>
      <c r="J12" s="1">
        <f>B12-F12</f>
        <v>23</v>
      </c>
      <c r="L12" s="3" t="s">
        <v>858</v>
      </c>
      <c r="M12" s="8">
        <f>I12/(I12+I14)</f>
        <v>0.20689655172413793</v>
      </c>
    </row>
    <row r="13" spans="1:13">
      <c r="I13" s="6" t="s">
        <v>855</v>
      </c>
      <c r="J13" s="6" t="s">
        <v>852</v>
      </c>
      <c r="L13" s="3" t="s">
        <v>860</v>
      </c>
      <c r="M13" s="8">
        <f>J14/(J14+J12)</f>
        <v>0.89400921658986177</v>
      </c>
    </row>
    <row r="14" spans="1:13" s="4" customFormat="1">
      <c r="A14" s="4" t="s">
        <v>335</v>
      </c>
      <c r="C14" s="4" t="s">
        <v>346</v>
      </c>
      <c r="D14" s="4" t="s">
        <v>347</v>
      </c>
      <c r="E14" s="4" t="s">
        <v>348</v>
      </c>
      <c r="I14" s="1">
        <f>'Manual Segmentation'!$N$301-F12</f>
        <v>23</v>
      </c>
      <c r="J14" s="1">
        <f>A15-B12-I14</f>
        <v>194</v>
      </c>
      <c r="L14" s="3" t="s">
        <v>859</v>
      </c>
      <c r="M14" s="8">
        <f>(I12+J14)/(J12+I14+I12+J14)</f>
        <v>0.81300813008130079</v>
      </c>
    </row>
    <row r="15" spans="1:13">
      <c r="A15">
        <f>COUNTA('SW 4, LSL 20'!A2:A300)</f>
        <v>246</v>
      </c>
      <c r="C15">
        <f>A12*100/A15</f>
        <v>40.243902439024389</v>
      </c>
      <c r="D15">
        <f>(A12-E12)*100/(A15-C12)</f>
        <v>47.97687861271676</v>
      </c>
      <c r="E15">
        <f>E12*100/C12</f>
        <v>21.917808219178081</v>
      </c>
      <c r="L15" s="3" t="s">
        <v>862</v>
      </c>
      <c r="M15" s="8">
        <f>2*M11*M12/(M11+M12)</f>
        <v>0.20689655172413793</v>
      </c>
    </row>
    <row r="19" spans="1:13">
      <c r="A19" s="3" t="s">
        <v>388</v>
      </c>
    </row>
    <row r="20" spans="1:13">
      <c r="A20" s="4" t="s">
        <v>331</v>
      </c>
      <c r="B20" s="4" t="s">
        <v>332</v>
      </c>
      <c r="C20" s="4" t="s">
        <v>333</v>
      </c>
      <c r="D20" s="4"/>
      <c r="E20" s="4" t="s">
        <v>345</v>
      </c>
      <c r="F20" s="4" t="s">
        <v>344</v>
      </c>
      <c r="G20" s="4" t="s">
        <v>343</v>
      </c>
      <c r="H20" s="4" t="s">
        <v>342</v>
      </c>
      <c r="I20" s="6" t="s">
        <v>853</v>
      </c>
      <c r="J20" s="6" t="s">
        <v>854</v>
      </c>
      <c r="L20" s="3" t="s">
        <v>857</v>
      </c>
      <c r="M20" s="8">
        <f>I21/(I21+J21)</f>
        <v>0.17241379310344829</v>
      </c>
    </row>
    <row r="21" spans="1:13">
      <c r="A21">
        <f>SUM('SW 5, LSL 20'!C2:C300)</f>
        <v>97</v>
      </c>
      <c r="B21">
        <f>SUM('SW 5, LSL 20'!D2:D300)</f>
        <v>29</v>
      </c>
      <c r="C21">
        <f>SUM('SW 5, LSL 20'!E2:E300)</f>
        <v>73</v>
      </c>
      <c r="D21">
        <f>SUM('SW 5, LSL 20'!F2:F300)</f>
        <v>0</v>
      </c>
      <c r="E21">
        <f>SUM('SW 5, LSL 20'!G2:G300)</f>
        <v>15</v>
      </c>
      <c r="F21">
        <f>SUM('SW 5, LSL 20'!H2:H300)</f>
        <v>5</v>
      </c>
      <c r="G21">
        <f>SUM('SW 5, LSL 20'!I2:I300)</f>
        <v>12</v>
      </c>
      <c r="H21">
        <f>SUM('SW 5, LSL 20'!J2:J300)</f>
        <v>4</v>
      </c>
      <c r="I21" s="1">
        <f>F21</f>
        <v>5</v>
      </c>
      <c r="J21" s="1">
        <f>B21-F21</f>
        <v>24</v>
      </c>
      <c r="L21" s="3" t="s">
        <v>858</v>
      </c>
      <c r="M21" s="8">
        <f>I21/(I21+I23)</f>
        <v>0.17241379310344829</v>
      </c>
    </row>
    <row r="22" spans="1:13">
      <c r="I22" s="6" t="s">
        <v>855</v>
      </c>
      <c r="J22" s="6" t="s">
        <v>852</v>
      </c>
      <c r="L22" s="3" t="s">
        <v>860</v>
      </c>
      <c r="M22" s="8">
        <f>J23/(J23+J21)</f>
        <v>0.88940092165898621</v>
      </c>
    </row>
    <row r="23" spans="1:13">
      <c r="A23" s="4" t="s">
        <v>335</v>
      </c>
      <c r="B23" s="4"/>
      <c r="C23" s="4" t="s">
        <v>346</v>
      </c>
      <c r="D23" s="4" t="s">
        <v>347</v>
      </c>
      <c r="E23" s="4" t="s">
        <v>348</v>
      </c>
      <c r="I23" s="1">
        <f>'Manual Segmentation'!$N$301-F21</f>
        <v>24</v>
      </c>
      <c r="J23" s="1">
        <f>A24-B21-I23</f>
        <v>193</v>
      </c>
      <c r="L23" s="3" t="s">
        <v>859</v>
      </c>
      <c r="M23" s="8">
        <f>(I21+J23)/(J21+I23+I21+J23)</f>
        <v>0.80487804878048785</v>
      </c>
    </row>
    <row r="24" spans="1:13">
      <c r="A24">
        <f>COUNTA('SW 5, LSL 20'!A2:A300)</f>
        <v>246</v>
      </c>
      <c r="C24">
        <f>A21*100/A24</f>
        <v>39.430894308943088</v>
      </c>
      <c r="D24">
        <f>(A21-E21)*100/(A24-C21)</f>
        <v>47.398843930635842</v>
      </c>
      <c r="E24">
        <f>E21*100/C21</f>
        <v>20.547945205479451</v>
      </c>
      <c r="L24" s="3" t="s">
        <v>862</v>
      </c>
      <c r="M24" s="8">
        <f>2*M20*M21/(M20+M21)</f>
        <v>0.17241379310344829</v>
      </c>
    </row>
    <row r="28" spans="1:13">
      <c r="A28" s="9" t="s">
        <v>434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3">
      <c r="A29" s="10" t="s">
        <v>331</v>
      </c>
      <c r="B29" s="10" t="s">
        <v>332</v>
      </c>
      <c r="C29" s="10" t="s">
        <v>333</v>
      </c>
      <c r="D29" s="10"/>
      <c r="E29" s="10" t="s">
        <v>345</v>
      </c>
      <c r="F29" s="10" t="s">
        <v>344</v>
      </c>
      <c r="G29" s="10" t="s">
        <v>343</v>
      </c>
      <c r="H29" s="10" t="s">
        <v>342</v>
      </c>
      <c r="I29" s="6" t="s">
        <v>853</v>
      </c>
      <c r="J29" s="6" t="s">
        <v>854</v>
      </c>
      <c r="K29" s="2"/>
      <c r="L29" s="3" t="s">
        <v>857</v>
      </c>
      <c r="M29" s="8">
        <f>I30/(I30+J30)</f>
        <v>0.17647058823529413</v>
      </c>
    </row>
    <row r="30" spans="1:13">
      <c r="A30" s="2">
        <f>SUM('SW 4, LSL 25'!C2:C300)</f>
        <v>108</v>
      </c>
      <c r="B30" s="2">
        <f>SUM('SW 4, LSL 25'!D2:D300)</f>
        <v>17</v>
      </c>
      <c r="C30" s="2">
        <f>SUM('SW 4, LSL 25'!E2:E300)</f>
        <v>73</v>
      </c>
      <c r="D30" s="2">
        <f>SUM('SW 4, LSL 25'!F2:F300)</f>
        <v>0</v>
      </c>
      <c r="E30" s="2">
        <f>SUM('SW 4, LSL 25'!G2:G300)</f>
        <v>18</v>
      </c>
      <c r="F30" s="2">
        <f>SUM('SW 4, LSL 25'!H2:H300)</f>
        <v>3</v>
      </c>
      <c r="G30" s="2">
        <f>SUM('SW 4, LSL 25'!I2:I300)</f>
        <v>9</v>
      </c>
      <c r="H30" s="2">
        <f>SUM('SW 4, LSL 25'!J2:J300)</f>
        <v>3</v>
      </c>
      <c r="I30" s="1">
        <f>F30</f>
        <v>3</v>
      </c>
      <c r="J30" s="1">
        <f>B30-F30</f>
        <v>14</v>
      </c>
      <c r="K30" s="2"/>
      <c r="L30" s="3" t="s">
        <v>858</v>
      </c>
      <c r="M30" s="8">
        <f>I30/(I30+I32)</f>
        <v>0.10344827586206896</v>
      </c>
    </row>
    <row r="31" spans="1:13">
      <c r="A31" s="2"/>
      <c r="B31" s="2"/>
      <c r="C31" s="2"/>
      <c r="D31" s="2"/>
      <c r="E31" s="2"/>
      <c r="F31" s="2"/>
      <c r="G31" s="2"/>
      <c r="H31" s="2"/>
      <c r="I31" s="6" t="s">
        <v>855</v>
      </c>
      <c r="J31" s="6" t="s">
        <v>852</v>
      </c>
      <c r="K31" s="2"/>
      <c r="L31" s="3" t="s">
        <v>860</v>
      </c>
      <c r="M31" s="8">
        <f>J32/(J32+J30)</f>
        <v>0.93548387096774188</v>
      </c>
    </row>
    <row r="32" spans="1:13">
      <c r="A32" s="10" t="s">
        <v>335</v>
      </c>
      <c r="B32" s="10"/>
      <c r="C32" s="10" t="s">
        <v>346</v>
      </c>
      <c r="D32" s="10" t="s">
        <v>347</v>
      </c>
      <c r="E32" s="10" t="s">
        <v>348</v>
      </c>
      <c r="F32" s="2"/>
      <c r="G32" s="2"/>
      <c r="H32" s="2"/>
      <c r="I32" s="1">
        <f>'Manual Segmentation'!$N$301-F30</f>
        <v>26</v>
      </c>
      <c r="J32" s="1">
        <f>A33-B30-I32</f>
        <v>203</v>
      </c>
      <c r="K32" s="2"/>
      <c r="L32" s="3" t="s">
        <v>859</v>
      </c>
      <c r="M32" s="8">
        <f>(I30+J32)/(J30+I32+I30+J32)</f>
        <v>0.83739837398373984</v>
      </c>
    </row>
    <row r="33" spans="1:13">
      <c r="A33" s="2">
        <f>COUNTA('SW 4, LSL 25'!A2:A300)</f>
        <v>246</v>
      </c>
      <c r="B33" s="2"/>
      <c r="C33" s="2">
        <f>A30*100/A33</f>
        <v>43.902439024390247</v>
      </c>
      <c r="D33" s="2">
        <f>(A30-E30)*100/(A33-C30)</f>
        <v>52.02312138728324</v>
      </c>
      <c r="E33" s="2">
        <f>E30*100/C30</f>
        <v>24.657534246575342</v>
      </c>
      <c r="F33" s="2"/>
      <c r="G33" s="2"/>
      <c r="H33" s="2"/>
      <c r="I33" s="2"/>
      <c r="J33" s="2"/>
      <c r="K33" s="2"/>
      <c r="L33" s="3" t="s">
        <v>862</v>
      </c>
      <c r="M33" s="8">
        <f>2*M29*M30/(M29+M30)</f>
        <v>0.13043478260869565</v>
      </c>
    </row>
    <row r="37" spans="1:13">
      <c r="A37" s="3" t="s">
        <v>389</v>
      </c>
    </row>
    <row r="38" spans="1:13">
      <c r="A38" s="4" t="s">
        <v>331</v>
      </c>
      <c r="B38" s="4" t="s">
        <v>332</v>
      </c>
      <c r="C38" s="4" t="s">
        <v>333</v>
      </c>
      <c r="D38" s="4"/>
      <c r="E38" s="4" t="s">
        <v>345</v>
      </c>
      <c r="F38" s="4" t="s">
        <v>344</v>
      </c>
      <c r="G38" s="4" t="s">
        <v>343</v>
      </c>
      <c r="H38" s="4" t="s">
        <v>342</v>
      </c>
      <c r="I38" s="6" t="s">
        <v>853</v>
      </c>
      <c r="J38" s="6" t="s">
        <v>854</v>
      </c>
      <c r="L38" s="3" t="s">
        <v>857</v>
      </c>
      <c r="M38" s="8">
        <f>I39/(I39+J39)</f>
        <v>0.18965517241379309</v>
      </c>
    </row>
    <row r="39" spans="1:13">
      <c r="A39">
        <f>SUM('SW 4, LSL INF'!C2:C300)</f>
        <v>108</v>
      </c>
      <c r="B39">
        <f>SUM('SW 4, LSL INF'!D2:D300)</f>
        <v>58</v>
      </c>
      <c r="C39">
        <f>SUM('SW 4, LSL INF'!E2:E300)</f>
        <v>73</v>
      </c>
      <c r="D39">
        <f>SUM('SW 4, LSL INF'!F2:F300)</f>
        <v>0</v>
      </c>
      <c r="E39">
        <f>SUM('SW 4, LSL INF'!G2:G300)</f>
        <v>24</v>
      </c>
      <c r="F39">
        <f>SUM('SW 4, LSL INF'!H2:H300)</f>
        <v>11</v>
      </c>
      <c r="G39">
        <f>SUM('SW 4, LSL INF'!I2:I300)</f>
        <v>29</v>
      </c>
      <c r="H39">
        <f>SUM('SW 4, LSL INF'!J2:J300)</f>
        <v>9</v>
      </c>
      <c r="I39" s="1">
        <f>F39</f>
        <v>11</v>
      </c>
      <c r="J39" s="1">
        <f>B39-F39</f>
        <v>47</v>
      </c>
      <c r="L39" s="3" t="s">
        <v>858</v>
      </c>
      <c r="M39" s="8">
        <f>I39/(I39+I41)</f>
        <v>0.37931034482758619</v>
      </c>
    </row>
    <row r="40" spans="1:13">
      <c r="I40" s="6" t="s">
        <v>855</v>
      </c>
      <c r="J40" s="6" t="s">
        <v>852</v>
      </c>
      <c r="L40" s="3" t="s">
        <v>860</v>
      </c>
      <c r="M40" s="8">
        <f>J41/(J41+J39)</f>
        <v>0.78341013824884798</v>
      </c>
    </row>
    <row r="41" spans="1:13">
      <c r="A41" s="4" t="s">
        <v>335</v>
      </c>
      <c r="B41" s="4"/>
      <c r="C41" s="4" t="s">
        <v>346</v>
      </c>
      <c r="D41" s="4" t="s">
        <v>347</v>
      </c>
      <c r="E41" s="4" t="s">
        <v>348</v>
      </c>
      <c r="I41" s="1">
        <f>'Manual Segmentation'!$N$301-F39</f>
        <v>18</v>
      </c>
      <c r="J41" s="1">
        <f>A42-B39-I41</f>
        <v>170</v>
      </c>
      <c r="L41" s="3" t="s">
        <v>859</v>
      </c>
      <c r="M41" s="8">
        <f>(I39+J41)/(J39+I41+I39+J41)</f>
        <v>0.73577235772357719</v>
      </c>
    </row>
    <row r="42" spans="1:13">
      <c r="A42">
        <f>COUNTA('SW 4, LSL INF'!A2:A300)</f>
        <v>246</v>
      </c>
      <c r="C42">
        <f>A39*100/A42</f>
        <v>43.902439024390247</v>
      </c>
      <c r="D42">
        <f>(A39-E39)*100/(A42-C39)</f>
        <v>48.554913294797686</v>
      </c>
      <c r="E42">
        <f>E39*100/C39</f>
        <v>32.876712328767127</v>
      </c>
      <c r="L42" s="3" t="s">
        <v>862</v>
      </c>
      <c r="M42" s="8">
        <f>2*M38*M39/(M38+M39)</f>
        <v>0.25287356321839083</v>
      </c>
    </row>
    <row r="46" spans="1:13">
      <c r="A46" s="3" t="s">
        <v>439</v>
      </c>
    </row>
    <row r="47" spans="1:13" s="4" customFormat="1">
      <c r="A47" s="4" t="s">
        <v>331</v>
      </c>
      <c r="B47" s="4" t="s">
        <v>332</v>
      </c>
      <c r="C47" s="4" t="s">
        <v>333</v>
      </c>
      <c r="E47" s="4" t="s">
        <v>345</v>
      </c>
      <c r="F47" s="4" t="s">
        <v>344</v>
      </c>
      <c r="G47" s="4" t="s">
        <v>343</v>
      </c>
      <c r="H47" s="4" t="s">
        <v>342</v>
      </c>
      <c r="I47" s="6" t="s">
        <v>853</v>
      </c>
      <c r="J47" s="6" t="s">
        <v>854</v>
      </c>
      <c r="L47" s="3" t="s">
        <v>857</v>
      </c>
      <c r="M47" s="8">
        <f>I48/(I48+J48)</f>
        <v>0.1875</v>
      </c>
    </row>
    <row r="48" spans="1:13">
      <c r="A48">
        <f>SUM('SW 4, LSL 30'!C2:C300)</f>
        <v>112</v>
      </c>
      <c r="B48">
        <f>SUM('SW 4, LSL 30'!D2:D300)</f>
        <v>16</v>
      </c>
      <c r="C48">
        <f>SUM('SW 4, LSL 30'!E2:E300)</f>
        <v>73</v>
      </c>
      <c r="D48">
        <f>SUM('SW 4, LSL 30'!F2:F300)</f>
        <v>0</v>
      </c>
      <c r="E48">
        <f>SUM('SW 4, LSL 30'!G2:G300)</f>
        <v>20</v>
      </c>
      <c r="F48">
        <f>SUM('SW 4, LSL 30'!H2:H300)</f>
        <v>3</v>
      </c>
      <c r="G48">
        <f>SUM('SW 4, LSL 30'!I2:I300)</f>
        <v>8</v>
      </c>
      <c r="H48">
        <f>SUM('SW 4, LSL 30'!J2:J300)</f>
        <v>3</v>
      </c>
      <c r="I48" s="1">
        <f>F48</f>
        <v>3</v>
      </c>
      <c r="J48" s="1">
        <f>B48-F48</f>
        <v>13</v>
      </c>
      <c r="L48" s="3" t="s">
        <v>858</v>
      </c>
      <c r="M48" s="8">
        <f>I48/(I48+I50)</f>
        <v>0.10344827586206896</v>
      </c>
    </row>
    <row r="49" spans="1:13">
      <c r="I49" s="6" t="s">
        <v>855</v>
      </c>
      <c r="J49" s="6" t="s">
        <v>852</v>
      </c>
      <c r="L49" s="3" t="s">
        <v>860</v>
      </c>
      <c r="M49" s="8">
        <f>J50/(J50+J48)</f>
        <v>0.94009216589861755</v>
      </c>
    </row>
    <row r="50" spans="1:13" s="4" customFormat="1">
      <c r="A50" s="4" t="s">
        <v>335</v>
      </c>
      <c r="C50" s="4" t="s">
        <v>346</v>
      </c>
      <c r="D50" s="4" t="s">
        <v>347</v>
      </c>
      <c r="E50" s="4" t="s">
        <v>348</v>
      </c>
      <c r="I50" s="1">
        <f>'Manual Segmentation'!$N$301-F48</f>
        <v>26</v>
      </c>
      <c r="J50" s="1">
        <f>A51-B48-I50</f>
        <v>204</v>
      </c>
      <c r="L50" s="3" t="s">
        <v>859</v>
      </c>
      <c r="M50" s="8">
        <f>(I48+J50)/(J48+I50+I48+J50)</f>
        <v>0.84146341463414631</v>
      </c>
    </row>
    <row r="51" spans="1:13">
      <c r="A51">
        <f>COUNTA('SW 4, LSL 30'!A2:A300)</f>
        <v>246</v>
      </c>
      <c r="C51">
        <f>A48*100/A51</f>
        <v>45.528455284552848</v>
      </c>
      <c r="D51">
        <f>(A48-E48)*100/(A51-C48)</f>
        <v>53.179190751445084</v>
      </c>
      <c r="E51">
        <f>E48*100/C48</f>
        <v>27.397260273972602</v>
      </c>
      <c r="L51" s="3" t="s">
        <v>862</v>
      </c>
      <c r="M51" s="8">
        <f>2*M47*M48/(M47+M48)</f>
        <v>0.13333333333333333</v>
      </c>
    </row>
    <row r="55" spans="1:13">
      <c r="A55" s="3" t="s">
        <v>861</v>
      </c>
    </row>
    <row r="56" spans="1:13">
      <c r="A56" s="4" t="s">
        <v>331</v>
      </c>
      <c r="B56" s="4" t="s">
        <v>332</v>
      </c>
      <c r="C56" s="4" t="s">
        <v>333</v>
      </c>
      <c r="D56" s="4"/>
      <c r="E56" s="4" t="s">
        <v>345</v>
      </c>
      <c r="F56" s="4" t="s">
        <v>344</v>
      </c>
      <c r="G56" s="4" t="s">
        <v>343</v>
      </c>
      <c r="H56" s="4" t="s">
        <v>342</v>
      </c>
      <c r="I56" s="6" t="s">
        <v>853</v>
      </c>
      <c r="J56" s="6" t="s">
        <v>854</v>
      </c>
      <c r="L56" s="3" t="s">
        <v>857</v>
      </c>
      <c r="M56" s="8">
        <f>I57/(I57+J57)</f>
        <v>0.16981132075471697</v>
      </c>
    </row>
    <row r="57" spans="1:13">
      <c r="A57">
        <f>SUM('SW 4, LSL 40'!C2:C300)</f>
        <v>108</v>
      </c>
      <c r="B57">
        <f>SUM('SW 4, LSL 40'!D2:D300)</f>
        <v>53</v>
      </c>
      <c r="C57">
        <f>SUM('SW 4, LSL 40'!E2:E300)</f>
        <v>73</v>
      </c>
      <c r="D57">
        <f>SUM('SW 4, LSL 40'!F2:F300)</f>
        <v>0</v>
      </c>
      <c r="E57">
        <f>SUM('SW 4, LSL 40'!G2:G300)</f>
        <v>22</v>
      </c>
      <c r="F57">
        <f>SUM('SW 4, LSL 40'!H2:H300)</f>
        <v>9</v>
      </c>
      <c r="G57">
        <f>SUM('SW 4, LSL 40'!I2:I300)</f>
        <v>26</v>
      </c>
      <c r="H57">
        <f>SUM('SW 4, LSL 40'!J2:J300)</f>
        <v>7</v>
      </c>
      <c r="I57" s="1">
        <f>F57</f>
        <v>9</v>
      </c>
      <c r="J57" s="1">
        <f>B57-F57</f>
        <v>44</v>
      </c>
      <c r="L57" s="3" t="s">
        <v>858</v>
      </c>
      <c r="M57" s="8">
        <f>I57/(I57+I59)</f>
        <v>0.31034482758620691</v>
      </c>
    </row>
    <row r="58" spans="1:13">
      <c r="I58" s="6" t="s">
        <v>855</v>
      </c>
      <c r="J58" s="6" t="s">
        <v>852</v>
      </c>
      <c r="L58" s="3" t="s">
        <v>860</v>
      </c>
      <c r="M58" s="8">
        <f>J59/(J59+J57)</f>
        <v>0.79723502304147464</v>
      </c>
    </row>
    <row r="59" spans="1:13">
      <c r="A59" s="4" t="s">
        <v>335</v>
      </c>
      <c r="B59" s="4"/>
      <c r="C59" s="4" t="s">
        <v>346</v>
      </c>
      <c r="D59" s="4" t="s">
        <v>347</v>
      </c>
      <c r="E59" s="4" t="s">
        <v>348</v>
      </c>
      <c r="I59" s="1">
        <f>'Manual Segmentation'!$N$301-F57</f>
        <v>20</v>
      </c>
      <c r="J59" s="1">
        <f>A60-B57-I59</f>
        <v>173</v>
      </c>
      <c r="L59" s="3" t="s">
        <v>859</v>
      </c>
      <c r="M59" s="8">
        <f>(I57+J59)/(J57+I59+I57+J59)</f>
        <v>0.73983739837398377</v>
      </c>
    </row>
    <row r="60" spans="1:13">
      <c r="A60">
        <f>COUNTA('SW 4, LSL 40'!A2:A300)</f>
        <v>246</v>
      </c>
      <c r="C60">
        <f>A57*100/A60</f>
        <v>43.902439024390247</v>
      </c>
      <c r="D60">
        <f>(A57-E57)*100/(A60-C57)</f>
        <v>49.710982658959537</v>
      </c>
      <c r="E60">
        <f>E57*100/C57</f>
        <v>30.136986301369863</v>
      </c>
      <c r="L60" s="3" t="s">
        <v>862</v>
      </c>
      <c r="M60" s="8">
        <f>2*M56*M57/(M56+M57)</f>
        <v>0.21951219512195119</v>
      </c>
    </row>
  </sheetData>
  <mergeCells count="1">
    <mergeCell ref="I1:M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ySplit="1" topLeftCell="A2" activePane="bottomLeft" state="frozen"/>
      <selection pane="bottomLeft" activeCell="U249" sqref="U249"/>
    </sheetView>
  </sheetViews>
  <sheetFormatPr defaultRowHeight="15"/>
  <cols>
    <col min="1" max="1" width="15" style="2" bestFit="1" customWidth="1"/>
    <col min="3" max="7" width="4.5703125" bestFit="1" customWidth="1"/>
    <col min="8" max="8" width="5" bestFit="1" customWidth="1"/>
    <col min="9" max="9" width="2" customWidth="1"/>
    <col min="10" max="10" width="9.140625" customWidth="1"/>
    <col min="11" max="11" width="36.7109375" bestFit="1" customWidth="1"/>
    <col min="12" max="12" width="35" customWidth="1"/>
  </cols>
  <sheetData>
    <row r="1" spans="1:22">
      <c r="A1" s="2" t="s">
        <v>246</v>
      </c>
      <c r="C1" s="5" t="s">
        <v>686</v>
      </c>
      <c r="D1" s="5" t="s">
        <v>687</v>
      </c>
      <c r="E1" s="5" t="s">
        <v>688</v>
      </c>
      <c r="F1" s="5" t="s">
        <v>689</v>
      </c>
      <c r="G1" s="5" t="s">
        <v>690</v>
      </c>
      <c r="H1" t="s">
        <v>691</v>
      </c>
      <c r="K1" s="5" t="s">
        <v>849</v>
      </c>
      <c r="L1" t="s">
        <v>848</v>
      </c>
      <c r="N1" t="s">
        <v>850</v>
      </c>
      <c r="P1" s="5"/>
      <c r="Q1" s="5"/>
      <c r="R1" s="5"/>
      <c r="S1" s="5"/>
      <c r="T1" s="5"/>
      <c r="V1" s="5"/>
    </row>
    <row r="2" spans="1:22">
      <c r="A2" s="2" t="s">
        <v>440</v>
      </c>
      <c r="C2">
        <f>'SW 3, LSL 15'!C2</f>
        <v>0</v>
      </c>
      <c r="D2">
        <f>'SW 4, LSL 20'!C2</f>
        <v>0</v>
      </c>
      <c r="E2">
        <f>'SW 5, LSL 20'!C2</f>
        <v>0</v>
      </c>
      <c r="F2">
        <f>'SW 4, LSL 25'!C2</f>
        <v>0</v>
      </c>
      <c r="G2">
        <f>'SW 4, LSL 30'!C2</f>
        <v>0</v>
      </c>
      <c r="H2">
        <f>'SW 4, LSL INF'!C2</f>
        <v>1</v>
      </c>
      <c r="I2">
        <f>SUM(C2:H2)</f>
        <v>1</v>
      </c>
      <c r="K2" t="str">
        <f>IF(H2=1,'SW 4, LSL INF'!A2,IF(G2=1,'SW 4, LSL 30'!A2,IF(F2=1,'SW 4, LSL 25'!A2,IF(E2=1,'SW 5, LSL 20'!A2,IF(D2=1,'SW 4, LSL 20'!A2,IF(C2=1,'SW 3, LSL 15'!A2,""))))))</f>
        <v>कॉर्पोरेशनों:कॉर्पोरेशन+ों</v>
      </c>
      <c r="N2">
        <v>0</v>
      </c>
    </row>
    <row r="3" spans="1:22">
      <c r="A3" s="2" t="s">
        <v>441</v>
      </c>
      <c r="C3">
        <f>'SW 3, LSL 15'!C3</f>
        <v>0</v>
      </c>
      <c r="D3">
        <f>'SW 4, LSL 20'!C3</f>
        <v>0</v>
      </c>
      <c r="E3">
        <f>'SW 5, LSL 20'!C3</f>
        <v>0</v>
      </c>
      <c r="F3">
        <f>'SW 4, LSL 25'!C3</f>
        <v>0</v>
      </c>
      <c r="G3">
        <f>'SW 4, LSL 30'!C3</f>
        <v>0</v>
      </c>
      <c r="H3">
        <f>'SW 4, LSL INF'!C3</f>
        <v>0</v>
      </c>
      <c r="I3">
        <f t="shared" ref="I3:I66" si="0">SUM(C3:H3)</f>
        <v>0</v>
      </c>
      <c r="K3" t="str">
        <f>IF(H3=1,'SW 4, LSL INF'!A3,IF(G3=1,'SW 4, LSL 30'!A3,IF(F3=1,'SW 4, LSL 25'!A3,IF(E3=1,'SW 5, LSL 20'!A3,IF(D3=1,'SW 4, LSL 20'!A3,IF(C3=1,'SW 3, LSL 15'!A3,""))))))</f>
        <v/>
      </c>
      <c r="L3" t="s">
        <v>692</v>
      </c>
      <c r="N3">
        <v>0</v>
      </c>
    </row>
    <row r="4" spans="1:22">
      <c r="A4" s="2" t="s">
        <v>442</v>
      </c>
      <c r="C4">
        <f>'SW 3, LSL 15'!C4</f>
        <v>0</v>
      </c>
      <c r="D4">
        <f>'SW 4, LSL 20'!C4</f>
        <v>0</v>
      </c>
      <c r="E4">
        <f>'SW 5, LSL 20'!C4</f>
        <v>0</v>
      </c>
      <c r="F4">
        <f>'SW 4, LSL 25'!C4</f>
        <v>0</v>
      </c>
      <c r="G4">
        <f>'SW 4, LSL 30'!C4</f>
        <v>0</v>
      </c>
      <c r="H4">
        <f>'SW 4, LSL INF'!C4</f>
        <v>0</v>
      </c>
      <c r="I4">
        <f t="shared" si="0"/>
        <v>0</v>
      </c>
      <c r="K4" t="str">
        <f>IF(H4=1,'SW 4, LSL INF'!A4,IF(G4=1,'SW 4, LSL 30'!A4,IF(F4=1,'SW 4, LSL 25'!A4,IF(E4=1,'SW 5, LSL 20'!A4,IF(D4=1,'SW 4, LSL 20'!A4,IF(C4=1,'SW 3, LSL 15'!A4,""))))))</f>
        <v/>
      </c>
      <c r="L4" t="s">
        <v>693</v>
      </c>
      <c r="N4">
        <v>0</v>
      </c>
    </row>
    <row r="5" spans="1:22">
      <c r="A5" s="2" t="s">
        <v>443</v>
      </c>
      <c r="C5">
        <f>'SW 3, LSL 15'!C5</f>
        <v>0</v>
      </c>
      <c r="D5">
        <f>'SW 4, LSL 20'!C5</f>
        <v>0</v>
      </c>
      <c r="E5">
        <f>'SW 5, LSL 20'!C5</f>
        <v>0</v>
      </c>
      <c r="F5">
        <f>'SW 4, LSL 25'!C5</f>
        <v>0</v>
      </c>
      <c r="G5">
        <f>'SW 4, LSL 30'!C5</f>
        <v>0</v>
      </c>
      <c r="H5">
        <f>'SW 4, LSL INF'!C5</f>
        <v>0</v>
      </c>
      <c r="I5">
        <f t="shared" si="0"/>
        <v>0</v>
      </c>
      <c r="K5" t="str">
        <f>IF(H5=1,'SW 4, LSL INF'!A5,IF(G5=1,'SW 4, LSL 30'!A5,IF(F5=1,'SW 4, LSL 25'!A5,IF(E5=1,'SW 5, LSL 20'!A5,IF(D5=1,'SW 4, LSL 20'!A5,IF(C5=1,'SW 3, LSL 15'!A5,""))))))</f>
        <v/>
      </c>
      <c r="L5" t="s">
        <v>694</v>
      </c>
      <c r="N5">
        <v>0</v>
      </c>
    </row>
    <row r="6" spans="1:22">
      <c r="A6" s="2" t="s">
        <v>444</v>
      </c>
      <c r="C6">
        <f>'SW 3, LSL 15'!C6</f>
        <v>0</v>
      </c>
      <c r="D6">
        <f>'SW 4, LSL 20'!C6</f>
        <v>1</v>
      </c>
      <c r="E6">
        <f>'SW 5, LSL 20'!C6</f>
        <v>1</v>
      </c>
      <c r="F6">
        <f>'SW 4, LSL 25'!C6</f>
        <v>1</v>
      </c>
      <c r="G6">
        <f>'SW 4, LSL 30'!C6</f>
        <v>1</v>
      </c>
      <c r="H6">
        <f>'SW 4, LSL INF'!C6</f>
        <v>1</v>
      </c>
      <c r="I6">
        <f t="shared" si="0"/>
        <v>5</v>
      </c>
      <c r="K6" t="str">
        <f>IF(H6=1,'SW 4, LSL INF'!A6,IF(G6=1,'SW 4, LSL 30'!A6,IF(F6=1,'SW 4, LSL 25'!A6,IF(E6=1,'SW 5, LSL 20'!A6,IF(D6=1,'SW 4, LSL 20'!A6,IF(C6=1,'SW 3, LSL 15'!A6,""))))))</f>
        <v>एडजस्टमेंट:एडजस्ट+मेंट</v>
      </c>
      <c r="N6">
        <v>0</v>
      </c>
    </row>
    <row r="7" spans="1:22">
      <c r="A7" s="2" t="s">
        <v>445</v>
      </c>
      <c r="C7">
        <f>'SW 3, LSL 15'!C7</f>
        <v>0</v>
      </c>
      <c r="D7">
        <f>'SW 4, LSL 20'!C7</f>
        <v>0</v>
      </c>
      <c r="E7">
        <f>'SW 5, LSL 20'!C7</f>
        <v>0</v>
      </c>
      <c r="F7">
        <f>'SW 4, LSL 25'!C7</f>
        <v>0</v>
      </c>
      <c r="G7">
        <f>'SW 4, LSL 30'!C7</f>
        <v>0</v>
      </c>
      <c r="H7">
        <f>'SW 4, LSL INF'!C7</f>
        <v>0</v>
      </c>
      <c r="I7">
        <f t="shared" si="0"/>
        <v>0</v>
      </c>
      <c r="K7" t="str">
        <f>IF(H7=1,'SW 4, LSL INF'!A7,IF(G7=1,'SW 4, LSL 30'!A7,IF(F7=1,'SW 4, LSL 25'!A7,IF(E7=1,'SW 5, LSL 20'!A7,IF(D7=1,'SW 4, LSL 20'!A7,IF(C7=1,'SW 3, LSL 15'!A7,""))))))</f>
        <v/>
      </c>
      <c r="L7" t="s">
        <v>445</v>
      </c>
      <c r="N7">
        <v>1</v>
      </c>
    </row>
    <row r="8" spans="1:22">
      <c r="A8" s="2" t="s">
        <v>446</v>
      </c>
      <c r="C8">
        <f>'SW 3, LSL 15'!C8</f>
        <v>0</v>
      </c>
      <c r="D8">
        <f>'SW 4, LSL 20'!C8</f>
        <v>1</v>
      </c>
      <c r="E8">
        <f>'SW 5, LSL 20'!C8</f>
        <v>1</v>
      </c>
      <c r="F8">
        <f>'SW 4, LSL 25'!C8</f>
        <v>1</v>
      </c>
      <c r="G8">
        <f>'SW 4, LSL 30'!C8</f>
        <v>1</v>
      </c>
      <c r="H8">
        <f>'SW 4, LSL INF'!C8</f>
        <v>1</v>
      </c>
      <c r="I8">
        <f t="shared" si="0"/>
        <v>5</v>
      </c>
      <c r="K8" t="str">
        <f>IF(H8=1,'SW 4, LSL INF'!A8,IF(G8=1,'SW 4, LSL 30'!A8,IF(F8=1,'SW 4, LSL 25'!A8,IF(E8=1,'SW 5, LSL 20'!A8,IF(D8=1,'SW 4, LSL 20'!A8,IF(C8=1,'SW 3, LSL 15'!A8,""))))))</f>
        <v>छात्रावासों:छात्र+ा+वास+ों</v>
      </c>
    </row>
    <row r="9" spans="1:22">
      <c r="A9" s="2" t="s">
        <v>447</v>
      </c>
      <c r="C9">
        <f>'SW 3, LSL 15'!C9</f>
        <v>1</v>
      </c>
      <c r="D9">
        <f>'SW 4, LSL 20'!C9</f>
        <v>1</v>
      </c>
      <c r="E9">
        <f>'SW 5, LSL 20'!C9</f>
        <v>1</v>
      </c>
      <c r="F9">
        <f>'SW 4, LSL 25'!C9</f>
        <v>1</v>
      </c>
      <c r="G9">
        <f>'SW 4, LSL 30'!C9</f>
        <v>1</v>
      </c>
      <c r="H9">
        <f>'SW 4, LSL INF'!C9</f>
        <v>1</v>
      </c>
      <c r="I9">
        <f t="shared" si="0"/>
        <v>6</v>
      </c>
      <c r="K9" t="str">
        <f>IF(H9=1,'SW 4, LSL INF'!A9,IF(G9=1,'SW 4, LSL 30'!A9,IF(F9=1,'SW 4, LSL 25'!A9,IF(E9=1,'SW 5, LSL 20'!A9,IF(D9=1,'SW 4, LSL 20'!A9,IF(C9=1,'SW 3, LSL 15'!A9,""))))))</f>
        <v>अल्ट्राबुक्स:अल्ट्रा+बुक+्स</v>
      </c>
    </row>
    <row r="10" spans="1:22">
      <c r="A10" s="2" t="s">
        <v>448</v>
      </c>
      <c r="C10">
        <f>'SW 3, LSL 15'!C10</f>
        <v>0</v>
      </c>
      <c r="D10">
        <f>'SW 4, LSL 20'!C10</f>
        <v>0</v>
      </c>
      <c r="E10">
        <f>'SW 5, LSL 20'!C10</f>
        <v>0</v>
      </c>
      <c r="F10">
        <f>'SW 4, LSL 25'!C10</f>
        <v>0</v>
      </c>
      <c r="G10">
        <f>'SW 4, LSL 30'!C10</f>
        <v>0</v>
      </c>
      <c r="H10">
        <f>'SW 4, LSL INF'!C10</f>
        <v>0</v>
      </c>
      <c r="I10">
        <f t="shared" si="0"/>
        <v>0</v>
      </c>
      <c r="K10" t="str">
        <f>IF(H10=1,'SW 4, LSL INF'!A10,IF(G10=1,'SW 4, LSL 30'!A10,IF(F10=1,'SW 4, LSL 25'!A10,IF(E10=1,'SW 5, LSL 20'!A10,IF(D10=1,'SW 4, LSL 20'!A10,IF(C10=1,'SW 3, LSL 15'!A10,""))))))</f>
        <v/>
      </c>
      <c r="L10" t="s">
        <v>697</v>
      </c>
    </row>
    <row r="11" spans="1:22">
      <c r="A11" s="2" t="s">
        <v>449</v>
      </c>
      <c r="C11">
        <f>'SW 3, LSL 15'!C11</f>
        <v>1</v>
      </c>
      <c r="D11">
        <f>'SW 4, LSL 20'!C11</f>
        <v>1</v>
      </c>
      <c r="E11">
        <f>'SW 5, LSL 20'!C11</f>
        <v>1</v>
      </c>
      <c r="F11">
        <f>'SW 4, LSL 25'!C11</f>
        <v>1</v>
      </c>
      <c r="G11">
        <f>'SW 4, LSL 30'!C11</f>
        <v>1</v>
      </c>
      <c r="H11">
        <f>'SW 4, LSL INF'!C11</f>
        <v>1</v>
      </c>
      <c r="I11">
        <f t="shared" si="0"/>
        <v>6</v>
      </c>
      <c r="K11" t="str">
        <f>IF(H11=1,'SW 4, LSL INF'!A11,IF(G11=1,'SW 4, LSL 30'!A11,IF(F11=1,'SW 4, LSL 25'!A11,IF(E11=1,'SW 5, LSL 20'!A11,IF(D11=1,'SW 4, LSL 20'!A11,IF(C11=1,'SW 3, LSL 15'!A11,""))))))</f>
        <v>कलाकृतियों:कला+कृत+ियों</v>
      </c>
    </row>
    <row r="12" spans="1:22">
      <c r="A12" s="2" t="s">
        <v>450</v>
      </c>
      <c r="C12">
        <f>'SW 3, LSL 15'!C12</f>
        <v>1</v>
      </c>
      <c r="D12">
        <f>'SW 4, LSL 20'!C12</f>
        <v>1</v>
      </c>
      <c r="E12">
        <f>'SW 5, LSL 20'!C12</f>
        <v>1</v>
      </c>
      <c r="F12">
        <f>'SW 4, LSL 25'!C12</f>
        <v>1</v>
      </c>
      <c r="G12">
        <f>'SW 4, LSL 30'!C12</f>
        <v>1</v>
      </c>
      <c r="H12">
        <f>'SW 4, LSL INF'!C12</f>
        <v>1</v>
      </c>
      <c r="I12">
        <f t="shared" si="0"/>
        <v>6</v>
      </c>
      <c r="K12" t="str">
        <f>IF(H12=1,'SW 4, LSL INF'!A12,IF(G12=1,'SW 4, LSL 30'!A12,IF(F12=1,'SW 4, LSL 25'!A12,IF(E12=1,'SW 5, LSL 20'!A12,IF(D12=1,'SW 4, LSL 20'!A12,IF(C12=1,'SW 3, LSL 15'!A12,""))))))</f>
        <v>मनोविकारों:मनो+वि+कार+ों</v>
      </c>
    </row>
    <row r="13" spans="1:22">
      <c r="A13" s="2" t="s">
        <v>451</v>
      </c>
      <c r="C13">
        <f>'SW 3, LSL 15'!C13</f>
        <v>0</v>
      </c>
      <c r="D13">
        <f>'SW 4, LSL 20'!C13</f>
        <v>1</v>
      </c>
      <c r="E13">
        <f>'SW 5, LSL 20'!C13</f>
        <v>1</v>
      </c>
      <c r="F13">
        <f>'SW 4, LSL 25'!C13</f>
        <v>1</v>
      </c>
      <c r="G13">
        <f>'SW 4, LSL 30'!C13</f>
        <v>1</v>
      </c>
      <c r="H13">
        <f>'SW 4, LSL INF'!C13</f>
        <v>0</v>
      </c>
      <c r="I13">
        <f t="shared" si="0"/>
        <v>4</v>
      </c>
      <c r="K13" t="str">
        <f>IF(H13=1,'SW 4, LSL INF'!A13,IF(G13=1,'SW 4, LSL 30'!A13,IF(F13=1,'SW 4, LSL 25'!A13,IF(E13=1,'SW 5, LSL 20'!A13,IF(D13=1,'SW 4, LSL 20'!A13,IF(C13=1,'SW 3, LSL 15'!A13,""))))))</f>
        <v>अवश्यंभावी:अवश्य+ं+भाव+ी</v>
      </c>
    </row>
    <row r="14" spans="1:22">
      <c r="A14" s="2" t="s">
        <v>452</v>
      </c>
      <c r="C14">
        <f>'SW 3, LSL 15'!C14</f>
        <v>1</v>
      </c>
      <c r="D14">
        <f>'SW 4, LSL 20'!C14</f>
        <v>1</v>
      </c>
      <c r="E14">
        <f>'SW 5, LSL 20'!C14</f>
        <v>1</v>
      </c>
      <c r="F14">
        <f>'SW 4, LSL 25'!C14</f>
        <v>0</v>
      </c>
      <c r="G14">
        <f>'SW 4, LSL 30'!C14</f>
        <v>0</v>
      </c>
      <c r="H14">
        <f>'SW 4, LSL INF'!C14</f>
        <v>0</v>
      </c>
      <c r="I14">
        <f t="shared" si="0"/>
        <v>3</v>
      </c>
      <c r="K14" t="str">
        <f>IF(H14=1,'SW 4, LSL INF'!A14,IF(G14=1,'SW 4, LSL 30'!A14,IF(F14=1,'SW 4, LSL 25'!A14,IF(E14=1,'SW 5, LSL 20'!A14,IF(D14=1,'SW 4, LSL 20'!A14,IF(C14=1,'SW 3, LSL 15'!A14,""))))))</f>
        <v>समाजशास्त्र:सम+ाज+शास्त्र</v>
      </c>
    </row>
    <row r="15" spans="1:22">
      <c r="A15" s="2" t="s">
        <v>453</v>
      </c>
      <c r="C15">
        <f>'SW 3, LSL 15'!C15</f>
        <v>1</v>
      </c>
      <c r="D15">
        <f>'SW 4, LSL 20'!C15</f>
        <v>1</v>
      </c>
      <c r="E15">
        <f>'SW 5, LSL 20'!C15</f>
        <v>1</v>
      </c>
      <c r="F15">
        <f>'SW 4, LSL 25'!C15</f>
        <v>1</v>
      </c>
      <c r="G15">
        <f>'SW 4, LSL 30'!C15</f>
        <v>1</v>
      </c>
      <c r="H15">
        <f>'SW 4, LSL INF'!C15</f>
        <v>1</v>
      </c>
      <c r="I15">
        <f t="shared" si="0"/>
        <v>6</v>
      </c>
      <c r="K15" t="str">
        <f>IF(H15=1,'SW 4, LSL INF'!A15,IF(G15=1,'SW 4, LSL 30'!A15,IF(F15=1,'SW 4, LSL 25'!A15,IF(E15=1,'SW 5, LSL 20'!A15,IF(D15=1,'SW 4, LSL 20'!A15,IF(C15=1,'SW 3, LSL 15'!A15,""))))))</f>
        <v>हिंदुत्ववादी:हिंद+ु+त्व+वाद+ी</v>
      </c>
    </row>
    <row r="16" spans="1:22">
      <c r="A16" s="2" t="s">
        <v>454</v>
      </c>
      <c r="C16">
        <f>'SW 3, LSL 15'!C16</f>
        <v>0</v>
      </c>
      <c r="D16">
        <f>'SW 4, LSL 20'!C16</f>
        <v>1</v>
      </c>
      <c r="E16">
        <f>'SW 5, LSL 20'!C16</f>
        <v>1</v>
      </c>
      <c r="F16">
        <f>'SW 4, LSL 25'!C16</f>
        <v>1</v>
      </c>
      <c r="G16">
        <f>'SW 4, LSL 30'!C16</f>
        <v>1</v>
      </c>
      <c r="H16">
        <f>'SW 4, LSL INF'!C16</f>
        <v>1</v>
      </c>
      <c r="I16">
        <f t="shared" si="0"/>
        <v>5</v>
      </c>
      <c r="K16" t="str">
        <f>IF(H16=1,'SW 4, LSL INF'!A16,IF(G16=1,'SW 4, LSL 30'!A16,IF(F16=1,'SW 4, LSL 25'!A16,IF(E16=1,'SW 5, LSL 20'!A16,IF(D16=1,'SW 4, LSL 20'!A16,IF(C16=1,'SW 3, LSL 15'!A16,""))))))</f>
        <v>चुनौतीपूर्ण:चुनौती+पूर्ण</v>
      </c>
    </row>
    <row r="17" spans="1:14">
      <c r="A17" s="2" t="s">
        <v>455</v>
      </c>
      <c r="C17">
        <f>'SW 3, LSL 15'!C17</f>
        <v>0</v>
      </c>
      <c r="D17">
        <f>'SW 4, LSL 20'!C17</f>
        <v>0</v>
      </c>
      <c r="E17">
        <f>'SW 5, LSL 20'!C17</f>
        <v>0</v>
      </c>
      <c r="F17">
        <f>'SW 4, LSL 25'!C17</f>
        <v>0</v>
      </c>
      <c r="G17">
        <f>'SW 4, LSL 30'!C17</f>
        <v>0</v>
      </c>
      <c r="H17">
        <f>'SW 4, LSL INF'!C17</f>
        <v>0</v>
      </c>
      <c r="I17">
        <f t="shared" si="0"/>
        <v>0</v>
      </c>
      <c r="K17" t="str">
        <f>IF(H17=1,'SW 4, LSL INF'!A17,IF(G17=1,'SW 4, LSL 30'!A17,IF(F17=1,'SW 4, LSL 25'!A17,IF(E17=1,'SW 5, LSL 20'!A17,IF(D17=1,'SW 4, LSL 20'!A17,IF(C17=1,'SW 3, LSL 15'!A17,""))))))</f>
        <v/>
      </c>
      <c r="L17" t="s">
        <v>701</v>
      </c>
    </row>
    <row r="18" spans="1:14">
      <c r="A18" s="2" t="s">
        <v>456</v>
      </c>
      <c r="C18">
        <f>'SW 3, LSL 15'!C18</f>
        <v>1</v>
      </c>
      <c r="D18">
        <f>'SW 4, LSL 20'!C18</f>
        <v>1</v>
      </c>
      <c r="E18">
        <f>'SW 5, LSL 20'!C18</f>
        <v>1</v>
      </c>
      <c r="F18">
        <f>'SW 4, LSL 25'!C18</f>
        <v>0</v>
      </c>
      <c r="G18">
        <f>'SW 4, LSL 30'!C18</f>
        <v>0</v>
      </c>
      <c r="H18">
        <f>'SW 4, LSL INF'!C18</f>
        <v>0</v>
      </c>
      <c r="I18">
        <f t="shared" si="0"/>
        <v>3</v>
      </c>
      <c r="K18" t="str">
        <f>IF(H18=1,'SW 4, LSL INF'!A18,IF(G18=1,'SW 4, LSL 30'!A18,IF(F18=1,'SW 4, LSL 25'!A18,IF(E18=1,'SW 5, LSL 20'!A18,IF(D18=1,'SW 4, LSL 20'!A18,IF(C18=1,'SW 3, LSL 15'!A18,""))))))</f>
        <v>दायित्वबोध:दा+य+ित+्व+बोध</v>
      </c>
      <c r="L18" t="s">
        <v>702</v>
      </c>
    </row>
    <row r="19" spans="1:14">
      <c r="A19" s="2" t="s">
        <v>457</v>
      </c>
      <c r="C19">
        <f>'SW 3, LSL 15'!C19</f>
        <v>0</v>
      </c>
      <c r="D19">
        <f>'SW 4, LSL 20'!C19</f>
        <v>0</v>
      </c>
      <c r="E19">
        <f>'SW 5, LSL 20'!C19</f>
        <v>0</v>
      </c>
      <c r="F19">
        <f>'SW 4, LSL 25'!C19</f>
        <v>0</v>
      </c>
      <c r="G19">
        <f>'SW 4, LSL 30'!C19</f>
        <v>0</v>
      </c>
      <c r="H19">
        <f>'SW 4, LSL INF'!C19</f>
        <v>0</v>
      </c>
      <c r="I19">
        <f t="shared" si="0"/>
        <v>0</v>
      </c>
      <c r="K19" t="str">
        <f>IF(H19=1,'SW 4, LSL INF'!A19,IF(G19=1,'SW 4, LSL 30'!A19,IF(F19=1,'SW 4, LSL 25'!A19,IF(E19=1,'SW 5, LSL 20'!A19,IF(D19=1,'SW 4, LSL 20'!A19,IF(C19=1,'SW 3, LSL 15'!A19,""))))))</f>
        <v/>
      </c>
      <c r="L19" t="s">
        <v>704</v>
      </c>
    </row>
    <row r="20" spans="1:14">
      <c r="A20" s="2" t="s">
        <v>458</v>
      </c>
      <c r="C20">
        <f>'SW 3, LSL 15'!C20</f>
        <v>0</v>
      </c>
      <c r="D20">
        <f>'SW 4, LSL 20'!C20</f>
        <v>0</v>
      </c>
      <c r="E20">
        <f>'SW 5, LSL 20'!C20</f>
        <v>0</v>
      </c>
      <c r="F20">
        <f>'SW 4, LSL 25'!C20</f>
        <v>0</v>
      </c>
      <c r="G20">
        <f>'SW 4, LSL 30'!C20</f>
        <v>0</v>
      </c>
      <c r="H20">
        <f>'SW 4, LSL INF'!C20</f>
        <v>0</v>
      </c>
      <c r="I20">
        <f t="shared" si="0"/>
        <v>0</v>
      </c>
      <c r="K20" t="str">
        <f>IF(H20=1,'SW 4, LSL INF'!A20,IF(G20=1,'SW 4, LSL 30'!A20,IF(F20=1,'SW 4, LSL 25'!A20,IF(E20=1,'SW 5, LSL 20'!A20,IF(D20=1,'SW 4, LSL 20'!A20,IF(C20=1,'SW 3, LSL 15'!A20,""))))))</f>
        <v/>
      </c>
      <c r="L20" t="s">
        <v>458</v>
      </c>
      <c r="N20">
        <v>1</v>
      </c>
    </row>
    <row r="21" spans="1:14">
      <c r="A21" s="2" t="s">
        <v>459</v>
      </c>
      <c r="C21">
        <f>'SW 3, LSL 15'!C21</f>
        <v>1</v>
      </c>
      <c r="D21">
        <f>'SW 4, LSL 20'!C21</f>
        <v>1</v>
      </c>
      <c r="E21">
        <f>'SW 5, LSL 20'!C21</f>
        <v>1</v>
      </c>
      <c r="F21">
        <f>'SW 4, LSL 25'!C21</f>
        <v>1</v>
      </c>
      <c r="G21">
        <f>'SW 4, LSL 30'!C21</f>
        <v>1</v>
      </c>
      <c r="H21">
        <f>'SW 4, LSL INF'!C21</f>
        <v>1</v>
      </c>
      <c r="I21">
        <f t="shared" si="0"/>
        <v>6</v>
      </c>
      <c r="K21" t="str">
        <f>IF(H21=1,'SW 4, LSL INF'!A21,IF(G21=1,'SW 4, LSL 30'!A21,IF(F21=1,'SW 4, LSL 25'!A21,IF(E21=1,'SW 5, LSL 20'!A21,IF(D21=1,'SW 4, LSL 20'!A21,IF(C21=1,'SW 3, LSL 15'!A21,""))))))</f>
        <v>स्वार्थपूर्ति:स्व+ार्थ+पूर्ति</v>
      </c>
    </row>
    <row r="22" spans="1:14">
      <c r="A22" s="2" t="s">
        <v>460</v>
      </c>
      <c r="C22">
        <f>'SW 3, LSL 15'!C22</f>
        <v>1</v>
      </c>
      <c r="D22">
        <f>'SW 4, LSL 20'!C22</f>
        <v>1</v>
      </c>
      <c r="E22">
        <f>'SW 5, LSL 20'!C22</f>
        <v>1</v>
      </c>
      <c r="F22">
        <f>'SW 4, LSL 25'!C22</f>
        <v>1</v>
      </c>
      <c r="G22">
        <f>'SW 4, LSL 30'!C22</f>
        <v>1</v>
      </c>
      <c r="H22">
        <f>'SW 4, LSL INF'!C22</f>
        <v>1</v>
      </c>
      <c r="I22">
        <f t="shared" si="0"/>
        <v>6</v>
      </c>
      <c r="K22" t="str">
        <f>IF(H22=1,'SW 4, LSL INF'!A22,IF(G22=1,'SW 4, LSL 30'!A22,IF(F22=1,'SW 4, LSL 25'!A22,IF(E22=1,'SW 5, LSL 20'!A22,IF(D22=1,'SW 4, LSL 20'!A22,IF(C22=1,'SW 3, LSL 15'!A22,""))))))</f>
        <v>भेंटवार्ता:भेंट+वार+्ता</v>
      </c>
    </row>
    <row r="23" spans="1:14">
      <c r="A23" s="2" t="s">
        <v>461</v>
      </c>
      <c r="C23">
        <f>'SW 3, LSL 15'!C23</f>
        <v>0</v>
      </c>
      <c r="D23">
        <f>'SW 4, LSL 20'!C23</f>
        <v>1</v>
      </c>
      <c r="E23">
        <f>'SW 5, LSL 20'!C23</f>
        <v>1</v>
      </c>
      <c r="F23">
        <f>'SW 4, LSL 25'!C23</f>
        <v>1</v>
      </c>
      <c r="G23">
        <f>'SW 4, LSL 30'!C23</f>
        <v>1</v>
      </c>
      <c r="H23">
        <f>'SW 4, LSL INF'!C23</f>
        <v>1</v>
      </c>
      <c r="I23">
        <f t="shared" si="0"/>
        <v>5</v>
      </c>
      <c r="K23" t="str">
        <f>IF(H23=1,'SW 4, LSL INF'!A23,IF(G23=1,'SW 4, LSL 30'!A23,IF(F23=1,'SW 4, LSL 25'!A23,IF(E23=1,'SW 5, LSL 20'!A23,IF(D23=1,'SW 4, LSL 20'!A23,IF(C23=1,'SW 3, LSL 15'!A23,""))))))</f>
        <v>मंत्रालयों:मंत्र+ालय+ों</v>
      </c>
    </row>
    <row r="24" spans="1:14">
      <c r="A24" s="2" t="s">
        <v>462</v>
      </c>
      <c r="C24">
        <f>'SW 3, LSL 15'!C24</f>
        <v>0</v>
      </c>
      <c r="D24">
        <f>'SW 4, LSL 20'!C24</f>
        <v>0</v>
      </c>
      <c r="E24">
        <f>'SW 5, LSL 20'!C24</f>
        <v>0</v>
      </c>
      <c r="F24">
        <f>'SW 4, LSL 25'!C24</f>
        <v>0</v>
      </c>
      <c r="G24">
        <f>'SW 4, LSL 30'!C24</f>
        <v>0</v>
      </c>
      <c r="H24">
        <f>'SW 4, LSL INF'!C24</f>
        <v>0</v>
      </c>
      <c r="I24">
        <f t="shared" si="0"/>
        <v>0</v>
      </c>
      <c r="K24" t="str">
        <f>IF(H24=1,'SW 4, LSL INF'!A24,IF(G24=1,'SW 4, LSL 30'!A24,IF(F24=1,'SW 4, LSL 25'!A24,IF(E24=1,'SW 5, LSL 20'!A24,IF(D24=1,'SW 4, LSL 20'!A24,IF(C24=1,'SW 3, LSL 15'!A24,""))))))</f>
        <v/>
      </c>
      <c r="L24" t="s">
        <v>706</v>
      </c>
    </row>
    <row r="25" spans="1:14">
      <c r="A25" s="2" t="s">
        <v>463</v>
      </c>
      <c r="C25">
        <f>'SW 3, LSL 15'!C25</f>
        <v>1</v>
      </c>
      <c r="D25">
        <f>'SW 4, LSL 20'!C25</f>
        <v>1</v>
      </c>
      <c r="E25">
        <f>'SW 5, LSL 20'!C25</f>
        <v>1</v>
      </c>
      <c r="F25">
        <f>'SW 4, LSL 25'!C25</f>
        <v>1</v>
      </c>
      <c r="G25">
        <f>'SW 4, LSL 30'!C25</f>
        <v>1</v>
      </c>
      <c r="H25">
        <f>'SW 4, LSL INF'!C25</f>
        <v>1</v>
      </c>
      <c r="I25">
        <f t="shared" si="0"/>
        <v>6</v>
      </c>
      <c r="K25" t="str">
        <f>IF(H25=1,'SW 4, LSL INF'!A25,IF(G25=1,'SW 4, LSL 30'!A25,IF(F25=1,'SW 4, LSL 25'!A25,IF(E25=1,'SW 5, LSL 20'!A25,IF(D25=1,'SW 4, LSL 20'!A25,IF(C25=1,'SW 3, LSL 15'!A25,""))))))</f>
        <v>पर्वतारोहण:पर्व+ता+रोहण</v>
      </c>
      <c r="L25" t="s">
        <v>708</v>
      </c>
    </row>
    <row r="26" spans="1:14">
      <c r="A26" s="2" t="s">
        <v>464</v>
      </c>
      <c r="C26">
        <f>'SW 3, LSL 15'!C26</f>
        <v>0</v>
      </c>
      <c r="D26">
        <f>'SW 4, LSL 20'!C26</f>
        <v>0</v>
      </c>
      <c r="E26">
        <f>'SW 5, LSL 20'!C26</f>
        <v>0</v>
      </c>
      <c r="F26">
        <f>'SW 4, LSL 25'!C26</f>
        <v>0</v>
      </c>
      <c r="G26">
        <f>'SW 4, LSL 30'!C26</f>
        <v>0</v>
      </c>
      <c r="H26">
        <f>'SW 4, LSL INF'!C26</f>
        <v>0</v>
      </c>
      <c r="I26">
        <f t="shared" si="0"/>
        <v>0</v>
      </c>
      <c r="K26" t="str">
        <f>IF(H26=1,'SW 4, LSL INF'!A26,IF(G26=1,'SW 4, LSL 30'!A26,IF(F26=1,'SW 4, LSL 25'!A26,IF(E26=1,'SW 5, LSL 20'!A26,IF(D26=1,'SW 4, LSL 20'!A26,IF(C26=1,'SW 3, LSL 15'!A26,""))))))</f>
        <v/>
      </c>
      <c r="L26" t="s">
        <v>709</v>
      </c>
    </row>
    <row r="27" spans="1:14">
      <c r="A27" s="2" t="s">
        <v>465</v>
      </c>
      <c r="C27">
        <f>'SW 3, LSL 15'!C27</f>
        <v>1</v>
      </c>
      <c r="D27">
        <f>'SW 4, LSL 20'!C27</f>
        <v>1</v>
      </c>
      <c r="E27">
        <f>'SW 5, LSL 20'!C27</f>
        <v>1</v>
      </c>
      <c r="F27">
        <f>'SW 4, LSL 25'!C27</f>
        <v>1</v>
      </c>
      <c r="G27">
        <f>'SW 4, LSL 30'!C27</f>
        <v>1</v>
      </c>
      <c r="H27">
        <f>'SW 4, LSL INF'!C27</f>
        <v>1</v>
      </c>
      <c r="I27">
        <f t="shared" si="0"/>
        <v>6</v>
      </c>
      <c r="K27" t="str">
        <f>IF(H27=1,'SW 4, LSL INF'!A27,IF(G27=1,'SW 4, LSL 30'!A27,IF(F27=1,'SW 4, LSL 25'!A27,IF(E27=1,'SW 5, LSL 20'!A27,IF(D27=1,'SW 4, LSL 20'!A27,IF(C27=1,'SW 3, LSL 15'!A27,""))))))</f>
        <v>परिस्थितिजन्य:परिस्थिति+जन+्य</v>
      </c>
    </row>
    <row r="28" spans="1:14">
      <c r="A28" s="2" t="s">
        <v>466</v>
      </c>
      <c r="C28">
        <f>'SW 3, LSL 15'!C28</f>
        <v>0</v>
      </c>
      <c r="D28">
        <f>'SW 4, LSL 20'!C28</f>
        <v>0</v>
      </c>
      <c r="E28">
        <f>'SW 5, LSL 20'!C28</f>
        <v>0</v>
      </c>
      <c r="F28">
        <f>'SW 4, LSL 25'!C28</f>
        <v>0</v>
      </c>
      <c r="G28">
        <f>'SW 4, LSL 30'!C28</f>
        <v>0</v>
      </c>
      <c r="H28">
        <f>'SW 4, LSL INF'!C28</f>
        <v>0</v>
      </c>
      <c r="I28">
        <f t="shared" si="0"/>
        <v>0</v>
      </c>
      <c r="K28" t="str">
        <f>IF(H28=1,'SW 4, LSL INF'!A28,IF(G28=1,'SW 4, LSL 30'!A28,IF(F28=1,'SW 4, LSL 25'!A28,IF(E28=1,'SW 5, LSL 20'!A28,IF(D28=1,'SW 4, LSL 20'!A28,IF(C28=1,'SW 3, LSL 15'!A28,""))))))</f>
        <v/>
      </c>
      <c r="L28" t="s">
        <v>711</v>
      </c>
    </row>
    <row r="29" spans="1:14">
      <c r="A29" s="2" t="s">
        <v>467</v>
      </c>
      <c r="C29">
        <f>'SW 3, LSL 15'!C29</f>
        <v>0</v>
      </c>
      <c r="D29">
        <f>'SW 4, LSL 20'!C29</f>
        <v>0</v>
      </c>
      <c r="E29">
        <f>'SW 5, LSL 20'!C29</f>
        <v>0</v>
      </c>
      <c r="F29">
        <f>'SW 4, LSL 25'!C29</f>
        <v>1</v>
      </c>
      <c r="G29">
        <f>'SW 4, LSL 30'!C29</f>
        <v>1</v>
      </c>
      <c r="H29">
        <f>'SW 4, LSL INF'!C29</f>
        <v>1</v>
      </c>
      <c r="I29">
        <f t="shared" si="0"/>
        <v>3</v>
      </c>
      <c r="K29" t="str">
        <f>IF(H29=1,'SW 4, LSL INF'!A29,IF(G29=1,'SW 4, LSL 30'!A29,IF(F29=1,'SW 4, LSL 25'!A29,IF(E29=1,'SW 5, LSL 20'!A29,IF(D29=1,'SW 4, LSL 20'!A29,IF(C29=1,'SW 3, LSL 15'!A29,""))))))</f>
        <v>होर्डिंग्स:होर्डिंग+्स</v>
      </c>
    </row>
    <row r="30" spans="1:14">
      <c r="A30" s="2" t="s">
        <v>468</v>
      </c>
      <c r="C30">
        <f>'SW 3, LSL 15'!C30</f>
        <v>0</v>
      </c>
      <c r="D30">
        <f>'SW 4, LSL 20'!C30</f>
        <v>0</v>
      </c>
      <c r="E30">
        <f>'SW 5, LSL 20'!C30</f>
        <v>0</v>
      </c>
      <c r="F30">
        <f>'SW 4, LSL 25'!C30</f>
        <v>1</v>
      </c>
      <c r="G30">
        <f>'SW 4, LSL 30'!C30</f>
        <v>1</v>
      </c>
      <c r="H30">
        <f>'SW 4, LSL INF'!C30</f>
        <v>1</v>
      </c>
      <c r="I30">
        <f t="shared" si="0"/>
        <v>3</v>
      </c>
      <c r="K30" t="str">
        <f>IF(H30=1,'SW 4, LSL INF'!A30,IF(G30=1,'SW 4, LSL 30'!A30,IF(F30=1,'SW 4, LSL 25'!A30,IF(E30=1,'SW 5, LSL 20'!A30,IF(D30=1,'SW 4, LSL 20'!A30,IF(C30=1,'SW 3, LSL 15'!A30,""))))))</f>
        <v>कैंडिडेट्स:कैंडिडेट+्स</v>
      </c>
    </row>
    <row r="31" spans="1:14">
      <c r="A31" s="2" t="s">
        <v>469</v>
      </c>
      <c r="C31">
        <f>'SW 3, LSL 15'!C31</f>
        <v>0</v>
      </c>
      <c r="D31">
        <f>'SW 4, LSL 20'!C31</f>
        <v>1</v>
      </c>
      <c r="E31">
        <f>'SW 5, LSL 20'!C31</f>
        <v>1</v>
      </c>
      <c r="F31">
        <f>'SW 4, LSL 25'!C31</f>
        <v>1</v>
      </c>
      <c r="G31">
        <f>'SW 4, LSL 30'!C31</f>
        <v>1</v>
      </c>
      <c r="H31">
        <f>'SW 4, LSL INF'!C31</f>
        <v>1</v>
      </c>
      <c r="I31">
        <f t="shared" si="0"/>
        <v>5</v>
      </c>
      <c r="K31" t="str">
        <f>IF(H31=1,'SW 4, LSL INF'!A31,IF(G31=1,'SW 4, LSL 30'!A31,IF(F31=1,'SW 4, LSL 25'!A31,IF(E31=1,'SW 5, LSL 20'!A31,IF(D31=1,'SW 4, LSL 20'!A31,IF(C31=1,'SW 3, LSL 15'!A31,""))))))</f>
        <v>गोविंदाचार्य:गोविंद+ाचार्य</v>
      </c>
    </row>
    <row r="32" spans="1:14">
      <c r="A32" s="2" t="s">
        <v>470</v>
      </c>
      <c r="C32">
        <f>'SW 3, LSL 15'!C32</f>
        <v>0</v>
      </c>
      <c r="D32">
        <f>'SW 4, LSL 20'!C32</f>
        <v>0</v>
      </c>
      <c r="E32">
        <f>'SW 5, LSL 20'!C32</f>
        <v>0</v>
      </c>
      <c r="F32">
        <f>'SW 4, LSL 25'!C32</f>
        <v>0</v>
      </c>
      <c r="G32">
        <f>'SW 4, LSL 30'!C32</f>
        <v>0</v>
      </c>
      <c r="H32">
        <f>'SW 4, LSL INF'!C32</f>
        <v>0</v>
      </c>
      <c r="I32">
        <f t="shared" si="0"/>
        <v>0</v>
      </c>
      <c r="K32" t="str">
        <f>IF(H32=1,'SW 4, LSL INF'!A32,IF(G32=1,'SW 4, LSL 30'!A32,IF(F32=1,'SW 4, LSL 25'!A32,IF(E32=1,'SW 5, LSL 20'!A32,IF(D32=1,'SW 4, LSL 20'!A32,IF(C32=1,'SW 3, LSL 15'!A32,""))))))</f>
        <v/>
      </c>
      <c r="L32" t="s">
        <v>715</v>
      </c>
    </row>
    <row r="33" spans="1:12">
      <c r="A33" s="2" t="s">
        <v>471</v>
      </c>
      <c r="C33">
        <f>'SW 3, LSL 15'!C33</f>
        <v>1</v>
      </c>
      <c r="D33">
        <f>'SW 4, LSL 20'!C33</f>
        <v>1</v>
      </c>
      <c r="E33">
        <f>'SW 5, LSL 20'!C33</f>
        <v>1</v>
      </c>
      <c r="F33">
        <f>'SW 4, LSL 25'!C33</f>
        <v>1</v>
      </c>
      <c r="G33">
        <f>'SW 4, LSL 30'!C33</f>
        <v>1</v>
      </c>
      <c r="H33">
        <f>'SW 4, LSL INF'!C33</f>
        <v>1</v>
      </c>
      <c r="I33">
        <f t="shared" si="0"/>
        <v>6</v>
      </c>
      <c r="K33" t="str">
        <f>IF(H33=1,'SW 4, LSL INF'!A33,IF(G33=1,'SW 4, LSL 30'!A33,IF(F33=1,'SW 4, LSL 25'!A33,IF(E33=1,'SW 5, LSL 20'!A33,IF(D33=1,'SW 4, LSL 20'!A33,IF(C33=1,'SW 3, LSL 15'!A33,""))))))</f>
        <v>विश्वासघात:विश्वास+घात</v>
      </c>
    </row>
    <row r="34" spans="1:12">
      <c r="A34" s="2" t="s">
        <v>472</v>
      </c>
      <c r="C34">
        <f>'SW 3, LSL 15'!C34</f>
        <v>1</v>
      </c>
      <c r="D34">
        <f>'SW 4, LSL 20'!C34</f>
        <v>1</v>
      </c>
      <c r="E34">
        <f>'SW 5, LSL 20'!C34</f>
        <v>1</v>
      </c>
      <c r="F34">
        <f>'SW 4, LSL 25'!C34</f>
        <v>1</v>
      </c>
      <c r="G34">
        <f>'SW 4, LSL 30'!C34</f>
        <v>1</v>
      </c>
      <c r="H34">
        <f>'SW 4, LSL INF'!C34</f>
        <v>1</v>
      </c>
      <c r="I34">
        <f t="shared" si="0"/>
        <v>6</v>
      </c>
      <c r="K34" t="str">
        <f>IF(H34=1,'SW 4, LSL INF'!A34,IF(G34=1,'SW 4, LSL 30'!A34,IF(F34=1,'SW 4, LSL 25'!A34,IF(E34=1,'SW 5, LSL 20'!A34,IF(D34=1,'SW 4, LSL 20'!A34,IF(C34=1,'SW 3, LSL 15'!A34,""))))))</f>
        <v>आत्मनिर्भर:आत्म+निर्+भर</v>
      </c>
    </row>
    <row r="35" spans="1:12">
      <c r="A35" s="2" t="s">
        <v>473</v>
      </c>
      <c r="C35">
        <f>'SW 3, LSL 15'!C35</f>
        <v>0</v>
      </c>
      <c r="D35">
        <f>'SW 4, LSL 20'!C35</f>
        <v>0</v>
      </c>
      <c r="E35">
        <f>'SW 5, LSL 20'!C35</f>
        <v>0</v>
      </c>
      <c r="F35">
        <f>'SW 4, LSL 25'!C35</f>
        <v>0</v>
      </c>
      <c r="G35">
        <f>'SW 4, LSL 30'!C35</f>
        <v>0</v>
      </c>
      <c r="H35">
        <f>'SW 4, LSL INF'!C35</f>
        <v>0</v>
      </c>
      <c r="I35">
        <f t="shared" si="0"/>
        <v>0</v>
      </c>
      <c r="K35" t="str">
        <f>IF(H35=1,'SW 4, LSL INF'!A35,IF(G35=1,'SW 4, LSL 30'!A35,IF(F35=1,'SW 4, LSL 25'!A35,IF(E35=1,'SW 5, LSL 20'!A35,IF(D35=1,'SW 4, LSL 20'!A35,IF(C35=1,'SW 3, LSL 15'!A35,""))))))</f>
        <v/>
      </c>
      <c r="L35" t="s">
        <v>718</v>
      </c>
    </row>
    <row r="36" spans="1:12">
      <c r="A36" s="2" t="s">
        <v>474</v>
      </c>
      <c r="C36">
        <f>'SW 3, LSL 15'!C36</f>
        <v>0</v>
      </c>
      <c r="D36">
        <f>'SW 4, LSL 20'!C36</f>
        <v>0</v>
      </c>
      <c r="E36">
        <f>'SW 5, LSL 20'!C36</f>
        <v>0</v>
      </c>
      <c r="F36">
        <f>'SW 4, LSL 25'!C36</f>
        <v>0</v>
      </c>
      <c r="G36">
        <f>'SW 4, LSL 30'!C36</f>
        <v>0</v>
      </c>
      <c r="H36">
        <f>'SW 4, LSL INF'!C36</f>
        <v>0</v>
      </c>
      <c r="I36">
        <f t="shared" si="0"/>
        <v>0</v>
      </c>
      <c r="K36" t="str">
        <f>IF(H36=1,'SW 4, LSL INF'!A36,IF(G36=1,'SW 4, LSL 30'!A36,IF(F36=1,'SW 4, LSL 25'!A36,IF(E36=1,'SW 5, LSL 20'!A36,IF(D36=1,'SW 4, LSL 20'!A36,IF(C36=1,'SW 3, LSL 15'!A36,""))))))</f>
        <v/>
      </c>
      <c r="L36" t="s">
        <v>719</v>
      </c>
    </row>
    <row r="37" spans="1:12">
      <c r="A37" s="2" t="s">
        <v>475</v>
      </c>
      <c r="C37">
        <f>'SW 3, LSL 15'!C37</f>
        <v>0</v>
      </c>
      <c r="D37">
        <f>'SW 4, LSL 20'!C37</f>
        <v>0</v>
      </c>
      <c r="E37">
        <f>'SW 5, LSL 20'!C37</f>
        <v>0</v>
      </c>
      <c r="F37">
        <f>'SW 4, LSL 25'!C37</f>
        <v>0</v>
      </c>
      <c r="G37">
        <f>'SW 4, LSL 30'!C37</f>
        <v>0</v>
      </c>
      <c r="H37">
        <f>'SW 4, LSL INF'!C37</f>
        <v>0</v>
      </c>
      <c r="I37">
        <f t="shared" si="0"/>
        <v>0</v>
      </c>
      <c r="K37" t="str">
        <f>IF(H37=1,'SW 4, LSL INF'!A37,IF(G37=1,'SW 4, LSL 30'!A37,IF(F37=1,'SW 4, LSL 25'!A37,IF(E37=1,'SW 5, LSL 20'!A37,IF(D37=1,'SW 4, LSL 20'!A37,IF(C37=1,'SW 3, LSL 15'!A37,""))))))</f>
        <v/>
      </c>
      <c r="L37" t="s">
        <v>720</v>
      </c>
    </row>
    <row r="38" spans="1:12">
      <c r="A38" s="2" t="s">
        <v>476</v>
      </c>
      <c r="C38">
        <f>'SW 3, LSL 15'!C38</f>
        <v>0</v>
      </c>
      <c r="D38">
        <f>'SW 4, LSL 20'!C38</f>
        <v>0</v>
      </c>
      <c r="E38">
        <f>'SW 5, LSL 20'!C38</f>
        <v>0</v>
      </c>
      <c r="F38">
        <f>'SW 4, LSL 25'!C38</f>
        <v>0</v>
      </c>
      <c r="G38">
        <f>'SW 4, LSL 30'!C38</f>
        <v>0</v>
      </c>
      <c r="H38">
        <f>'SW 4, LSL INF'!C38</f>
        <v>0</v>
      </c>
      <c r="I38">
        <f t="shared" si="0"/>
        <v>0</v>
      </c>
      <c r="K38" t="str">
        <f>IF(H38=1,'SW 4, LSL INF'!A38,IF(G38=1,'SW 4, LSL 30'!A38,IF(F38=1,'SW 4, LSL 25'!A38,IF(E38=1,'SW 5, LSL 20'!A38,IF(D38=1,'SW 4, LSL 20'!A38,IF(C38=1,'SW 3, LSL 15'!A38,""))))))</f>
        <v/>
      </c>
      <c r="L38" t="s">
        <v>851</v>
      </c>
    </row>
    <row r="39" spans="1:12">
      <c r="A39" s="2" t="s">
        <v>477</v>
      </c>
      <c r="C39">
        <f>'SW 3, LSL 15'!C39</f>
        <v>1</v>
      </c>
      <c r="D39">
        <f>'SW 4, LSL 20'!C39</f>
        <v>1</v>
      </c>
      <c r="E39">
        <f>'SW 5, LSL 20'!C39</f>
        <v>1</v>
      </c>
      <c r="F39">
        <f>'SW 4, LSL 25'!C39</f>
        <v>1</v>
      </c>
      <c r="G39">
        <f>'SW 4, LSL 30'!C39</f>
        <v>1</v>
      </c>
      <c r="H39">
        <f>'SW 4, LSL INF'!C39</f>
        <v>1</v>
      </c>
      <c r="I39">
        <f t="shared" si="0"/>
        <v>6</v>
      </c>
      <c r="K39" t="str">
        <f>IF(H39=1,'SW 4, LSL INF'!A39,IF(G39=1,'SW 4, LSL 30'!A39,IF(F39=1,'SW 4, LSL 25'!A39,IF(E39=1,'SW 5, LSL 20'!A39,IF(D39=1,'SW 4, LSL 20'!A39,IF(C39=1,'SW 3, LSL 15'!A39,""))))))</f>
        <v>प्रभावशाली:प्रभाव+शाल+ी</v>
      </c>
    </row>
    <row r="40" spans="1:12">
      <c r="A40" s="2" t="s">
        <v>478</v>
      </c>
      <c r="C40">
        <f>'SW 3, LSL 15'!C40</f>
        <v>1</v>
      </c>
      <c r="D40">
        <f>'SW 4, LSL 20'!C40</f>
        <v>1</v>
      </c>
      <c r="E40">
        <f>'SW 5, LSL 20'!C40</f>
        <v>1</v>
      </c>
      <c r="F40">
        <f>'SW 4, LSL 25'!C40</f>
        <v>1</v>
      </c>
      <c r="G40">
        <f>'SW 4, LSL 30'!C40</f>
        <v>1</v>
      </c>
      <c r="H40">
        <f>'SW 4, LSL INF'!C40</f>
        <v>1</v>
      </c>
      <c r="I40">
        <f t="shared" si="0"/>
        <v>6</v>
      </c>
      <c r="K40" t="str">
        <f>IF(H40=1,'SW 4, LSL INF'!A40,IF(G40=1,'SW 4, LSL 30'!A40,IF(F40=1,'SW 4, LSL 25'!A40,IF(E40=1,'SW 5, LSL 20'!A40,IF(D40=1,'SW 4, LSL 20'!A40,IF(C40=1,'SW 3, LSL 15'!A40,""))))))</f>
        <v>प्रतिउत्तर:प्रति+उत्त+र</v>
      </c>
    </row>
    <row r="41" spans="1:12">
      <c r="A41" s="2" t="s">
        <v>479</v>
      </c>
      <c r="C41">
        <f>'SW 3, LSL 15'!C41</f>
        <v>0</v>
      </c>
      <c r="D41">
        <f>'SW 4, LSL 20'!C41</f>
        <v>0</v>
      </c>
      <c r="E41">
        <f>'SW 5, LSL 20'!C41</f>
        <v>0</v>
      </c>
      <c r="F41">
        <f>'SW 4, LSL 25'!C41</f>
        <v>1</v>
      </c>
      <c r="G41">
        <f>'SW 4, LSL 30'!C41</f>
        <v>1</v>
      </c>
      <c r="H41">
        <f>'SW 4, LSL INF'!C41</f>
        <v>1</v>
      </c>
      <c r="I41">
        <f t="shared" si="0"/>
        <v>3</v>
      </c>
      <c r="K41" t="str">
        <f>IF(H41=1,'SW 4, LSL INF'!A41,IF(G41=1,'SW 4, LSL 30'!A41,IF(F41=1,'SW 4, LSL 25'!A41,IF(E41=1,'SW 5, LSL 20'!A41,IF(D41=1,'SW 4, LSL 20'!A41,IF(C41=1,'SW 3, LSL 15'!A41,""))))))</f>
        <v>माक्र्सवादियों:माक्र्स+वाद+ियों</v>
      </c>
    </row>
    <row r="42" spans="1:12">
      <c r="A42" s="2" t="s">
        <v>480</v>
      </c>
      <c r="C42">
        <f>'SW 3, LSL 15'!C42</f>
        <v>0</v>
      </c>
      <c r="D42">
        <f>'SW 4, LSL 20'!C42</f>
        <v>0</v>
      </c>
      <c r="E42">
        <f>'SW 5, LSL 20'!C42</f>
        <v>0</v>
      </c>
      <c r="F42">
        <f>'SW 4, LSL 25'!C42</f>
        <v>0</v>
      </c>
      <c r="G42">
        <f>'SW 4, LSL 30'!C42</f>
        <v>0</v>
      </c>
      <c r="H42">
        <f>'SW 4, LSL INF'!C42</f>
        <v>0</v>
      </c>
      <c r="I42">
        <f t="shared" si="0"/>
        <v>0</v>
      </c>
      <c r="K42" t="str">
        <f>IF(H42=1,'SW 4, LSL INF'!A42,IF(G42=1,'SW 4, LSL 30'!A42,IF(F42=1,'SW 4, LSL 25'!A42,IF(E42=1,'SW 5, LSL 20'!A42,IF(D42=1,'SW 4, LSL 20'!A42,IF(C42=1,'SW 3, LSL 15'!A42,""))))))</f>
        <v/>
      </c>
      <c r="L42" t="s">
        <v>722</v>
      </c>
    </row>
    <row r="43" spans="1:12">
      <c r="A43" s="2" t="s">
        <v>481</v>
      </c>
      <c r="C43">
        <f>'SW 3, LSL 15'!C43</f>
        <v>0</v>
      </c>
      <c r="D43">
        <f>'SW 4, LSL 20'!C43</f>
        <v>1</v>
      </c>
      <c r="E43">
        <f>'SW 5, LSL 20'!C43</f>
        <v>1</v>
      </c>
      <c r="F43">
        <f>'SW 4, LSL 25'!C43</f>
        <v>1</v>
      </c>
      <c r="G43">
        <f>'SW 4, LSL 30'!C43</f>
        <v>1</v>
      </c>
      <c r="H43">
        <f>'SW 4, LSL INF'!C43</f>
        <v>1</v>
      </c>
      <c r="I43">
        <f t="shared" si="0"/>
        <v>5</v>
      </c>
      <c r="K43" t="str">
        <f>IF(H43=1,'SW 4, LSL INF'!A43,IF(G43=1,'SW 4, LSL 30'!A43,IF(F43=1,'SW 4, LSL 25'!A43,IF(E43=1,'SW 5, LSL 20'!A43,IF(D43=1,'SW 4, LSL 20'!A43,IF(C43=1,'SW 3, LSL 15'!A43,""))))))</f>
        <v>शिल्पाकृतियों:शिल्प+ा+कृत+ियों</v>
      </c>
    </row>
    <row r="44" spans="1:12">
      <c r="A44" s="2" t="s">
        <v>482</v>
      </c>
      <c r="C44">
        <f>'SW 3, LSL 15'!C44</f>
        <v>0</v>
      </c>
      <c r="D44">
        <f>'SW 4, LSL 20'!C44</f>
        <v>0</v>
      </c>
      <c r="E44">
        <f>'SW 5, LSL 20'!C44</f>
        <v>0</v>
      </c>
      <c r="F44">
        <f>'SW 4, LSL 25'!C44</f>
        <v>0</v>
      </c>
      <c r="G44">
        <f>'SW 4, LSL 30'!C44</f>
        <v>1</v>
      </c>
      <c r="H44">
        <f>'SW 4, LSL INF'!C44</f>
        <v>1</v>
      </c>
      <c r="I44">
        <f t="shared" si="0"/>
        <v>2</v>
      </c>
      <c r="K44" t="str">
        <f>IF(H44=1,'SW 4, LSL INF'!A44,IF(G44=1,'SW 4, LSL 30'!A44,IF(F44=1,'SW 4, LSL 25'!A44,IF(E44=1,'SW 5, LSL 20'!A44,IF(D44=1,'SW 4, LSL 20'!A44,IF(C44=1,'SW 3, LSL 15'!A44,""))))))</f>
        <v>होमियोपैथिक:होमियोपैथ+िक</v>
      </c>
    </row>
    <row r="45" spans="1:12">
      <c r="A45" s="2" t="s">
        <v>483</v>
      </c>
      <c r="C45">
        <f>'SW 3, LSL 15'!C45</f>
        <v>1</v>
      </c>
      <c r="D45">
        <f>'SW 4, LSL 20'!C45</f>
        <v>1</v>
      </c>
      <c r="E45">
        <f>'SW 5, LSL 20'!C45</f>
        <v>1</v>
      </c>
      <c r="F45">
        <f>'SW 4, LSL 25'!C45</f>
        <v>1</v>
      </c>
      <c r="G45">
        <f>'SW 4, LSL 30'!C45</f>
        <v>1</v>
      </c>
      <c r="H45">
        <f>'SW 4, LSL INF'!C45</f>
        <v>1</v>
      </c>
      <c r="I45">
        <f t="shared" si="0"/>
        <v>6</v>
      </c>
      <c r="K45" t="str">
        <f>IF(H45=1,'SW 4, LSL INF'!A45,IF(G45=1,'SW 4, LSL 30'!A45,IF(F45=1,'SW 4, LSL 25'!A45,IF(E45=1,'SW 5, LSL 20'!A45,IF(D45=1,'SW 4, LSL 20'!A45,IF(C45=1,'SW 3, LSL 15'!A45,""))))))</f>
        <v>प्रोग्रामर:प्रो+ग्राम+र</v>
      </c>
    </row>
    <row r="46" spans="1:12">
      <c r="A46" s="2" t="s">
        <v>484</v>
      </c>
      <c r="C46">
        <f>'SW 3, LSL 15'!C46</f>
        <v>0</v>
      </c>
      <c r="D46">
        <f>'SW 4, LSL 20'!C46</f>
        <v>0</v>
      </c>
      <c r="E46">
        <f>'SW 5, LSL 20'!C46</f>
        <v>0</v>
      </c>
      <c r="F46">
        <f>'SW 4, LSL 25'!C46</f>
        <v>0</v>
      </c>
      <c r="G46">
        <f>'SW 4, LSL 30'!C46</f>
        <v>0</v>
      </c>
      <c r="H46">
        <f>'SW 4, LSL INF'!C46</f>
        <v>0</v>
      </c>
      <c r="I46">
        <f t="shared" si="0"/>
        <v>0</v>
      </c>
      <c r="K46" t="str">
        <f>IF(H46=1,'SW 4, LSL INF'!A46,IF(G46=1,'SW 4, LSL 30'!A46,IF(F46=1,'SW 4, LSL 25'!A46,IF(E46=1,'SW 5, LSL 20'!A46,IF(D46=1,'SW 4, LSL 20'!A46,IF(C46=1,'SW 3, LSL 15'!A46,""))))))</f>
        <v/>
      </c>
      <c r="L46" t="s">
        <v>724</v>
      </c>
    </row>
    <row r="47" spans="1:12">
      <c r="A47" s="2" t="s">
        <v>485</v>
      </c>
      <c r="C47">
        <f>'SW 3, LSL 15'!C47</f>
        <v>1</v>
      </c>
      <c r="D47">
        <f>'SW 4, LSL 20'!C47</f>
        <v>1</v>
      </c>
      <c r="E47">
        <f>'SW 5, LSL 20'!C47</f>
        <v>1</v>
      </c>
      <c r="F47">
        <f>'SW 4, LSL 25'!C47</f>
        <v>1</v>
      </c>
      <c r="G47">
        <f>'SW 4, LSL 30'!C47</f>
        <v>1</v>
      </c>
      <c r="H47">
        <f>'SW 4, LSL INF'!C47</f>
        <v>1</v>
      </c>
      <c r="I47">
        <f t="shared" si="0"/>
        <v>6</v>
      </c>
      <c r="K47" t="str">
        <f>IF(H47=1,'SW 4, LSL INF'!A47,IF(G47=1,'SW 4, LSL 30'!A47,IF(F47=1,'SW 4, LSL 25'!A47,IF(E47=1,'SW 5, LSL 20'!A47,IF(D47=1,'SW 4, LSL 20'!A47,IF(C47=1,'SW 3, LSL 15'!A47,""))))))</f>
        <v>ब्रिटानिका:ब्रिटानिका</v>
      </c>
    </row>
    <row r="48" spans="1:12">
      <c r="A48" s="2" t="s">
        <v>486</v>
      </c>
      <c r="C48">
        <f>'SW 3, LSL 15'!C48</f>
        <v>0</v>
      </c>
      <c r="D48">
        <f>'SW 4, LSL 20'!C48</f>
        <v>0</v>
      </c>
      <c r="E48">
        <f>'SW 5, LSL 20'!C48</f>
        <v>0</v>
      </c>
      <c r="F48">
        <f>'SW 4, LSL 25'!C48</f>
        <v>0</v>
      </c>
      <c r="G48">
        <f>'SW 4, LSL 30'!C48</f>
        <v>0</v>
      </c>
      <c r="H48">
        <f>'SW 4, LSL INF'!C48</f>
        <v>0</v>
      </c>
      <c r="I48">
        <f t="shared" si="0"/>
        <v>0</v>
      </c>
      <c r="K48" t="str">
        <f>IF(H48=1,'SW 4, LSL INF'!A48,IF(G48=1,'SW 4, LSL 30'!A48,IF(F48=1,'SW 4, LSL 25'!A48,IF(E48=1,'SW 5, LSL 20'!A48,IF(D48=1,'SW 4, LSL 20'!A48,IF(C48=1,'SW 3, LSL 15'!A48,""))))))</f>
        <v/>
      </c>
      <c r="L48" t="s">
        <v>725</v>
      </c>
    </row>
    <row r="49" spans="1:14">
      <c r="A49" s="2" t="s">
        <v>487</v>
      </c>
      <c r="C49">
        <f>'SW 3, LSL 15'!C49</f>
        <v>0</v>
      </c>
      <c r="D49">
        <f>'SW 4, LSL 20'!C49</f>
        <v>0</v>
      </c>
      <c r="E49">
        <f>'SW 5, LSL 20'!C49</f>
        <v>0</v>
      </c>
      <c r="F49">
        <f>'SW 4, LSL 25'!C49</f>
        <v>0</v>
      </c>
      <c r="G49">
        <f>'SW 4, LSL 30'!C49</f>
        <v>0</v>
      </c>
      <c r="H49">
        <f>'SW 4, LSL INF'!C49</f>
        <v>0</v>
      </c>
      <c r="I49">
        <f t="shared" si="0"/>
        <v>0</v>
      </c>
      <c r="K49" t="str">
        <f>IF(H49=1,'SW 4, LSL INF'!A49,IF(G49=1,'SW 4, LSL 30'!A49,IF(F49=1,'SW 4, LSL 25'!A49,IF(E49=1,'SW 5, LSL 20'!A49,IF(D49=1,'SW 4, LSL 20'!A49,IF(C49=1,'SW 3, LSL 15'!A49,""))))))</f>
        <v/>
      </c>
      <c r="L49" t="s">
        <v>726</v>
      </c>
    </row>
    <row r="50" spans="1:14">
      <c r="A50" s="2" t="s">
        <v>488</v>
      </c>
      <c r="C50">
        <f>'SW 3, LSL 15'!C50</f>
        <v>0</v>
      </c>
      <c r="D50">
        <f>'SW 4, LSL 20'!C50</f>
        <v>0</v>
      </c>
      <c r="E50">
        <f>'SW 5, LSL 20'!C50</f>
        <v>0</v>
      </c>
      <c r="F50">
        <f>'SW 4, LSL 25'!C50</f>
        <v>0</v>
      </c>
      <c r="G50">
        <f>'SW 4, LSL 30'!C50</f>
        <v>0</v>
      </c>
      <c r="H50">
        <f>'SW 4, LSL INF'!C50</f>
        <v>0</v>
      </c>
      <c r="I50">
        <f t="shared" si="0"/>
        <v>0</v>
      </c>
      <c r="K50" t="str">
        <f>IF(H50=1,'SW 4, LSL INF'!A50,IF(G50=1,'SW 4, LSL 30'!A50,IF(F50=1,'SW 4, LSL 25'!A50,IF(E50=1,'SW 5, LSL 20'!A50,IF(D50=1,'SW 4, LSL 20'!A50,IF(C50=1,'SW 3, LSL 15'!A50,""))))))</f>
        <v/>
      </c>
      <c r="L50" t="s">
        <v>727</v>
      </c>
    </row>
    <row r="51" spans="1:14">
      <c r="A51" s="2" t="s">
        <v>489</v>
      </c>
      <c r="C51">
        <f>'SW 3, LSL 15'!C51</f>
        <v>0</v>
      </c>
      <c r="D51">
        <f>'SW 4, LSL 20'!C51</f>
        <v>0</v>
      </c>
      <c r="E51">
        <f>'SW 5, LSL 20'!C51</f>
        <v>0</v>
      </c>
      <c r="F51">
        <f>'SW 4, LSL 25'!C51</f>
        <v>0</v>
      </c>
      <c r="G51">
        <f>'SW 4, LSL 30'!C51</f>
        <v>0</v>
      </c>
      <c r="H51">
        <f>'SW 4, LSL INF'!C51</f>
        <v>0</v>
      </c>
      <c r="I51">
        <f t="shared" si="0"/>
        <v>0</v>
      </c>
      <c r="K51" t="str">
        <f>IF(H51=1,'SW 4, LSL INF'!A51,IF(G51=1,'SW 4, LSL 30'!A51,IF(F51=1,'SW 4, LSL 25'!A51,IF(E51=1,'SW 5, LSL 20'!A51,IF(D51=1,'SW 4, LSL 20'!A51,IF(C51=1,'SW 3, LSL 15'!A51,""))))))</f>
        <v/>
      </c>
      <c r="L51" t="s">
        <v>489</v>
      </c>
      <c r="N51">
        <v>1</v>
      </c>
    </row>
    <row r="52" spans="1:14">
      <c r="A52" s="2" t="s">
        <v>490</v>
      </c>
      <c r="C52">
        <f>'SW 3, LSL 15'!C52</f>
        <v>1</v>
      </c>
      <c r="D52">
        <f>'SW 4, LSL 20'!C52</f>
        <v>0</v>
      </c>
      <c r="E52">
        <f>'SW 5, LSL 20'!C52</f>
        <v>0</v>
      </c>
      <c r="F52">
        <f>'SW 4, LSL 25'!C52</f>
        <v>0</v>
      </c>
      <c r="G52">
        <f>'SW 4, LSL 30'!C52</f>
        <v>0</v>
      </c>
      <c r="H52">
        <f>'SW 4, LSL INF'!C52</f>
        <v>0</v>
      </c>
      <c r="I52">
        <f t="shared" si="0"/>
        <v>1</v>
      </c>
      <c r="K52" t="str">
        <f>IF(H52=1,'SW 4, LSL INF'!A52,IF(G52=1,'SW 4, LSL 30'!A52,IF(F52=1,'SW 4, LSL 25'!A52,IF(E52=1,'SW 5, LSL 20'!A52,IF(D52=1,'SW 4, LSL 20'!A52,IF(C52=1,'SW 3, LSL 15'!A52,""))))))</f>
        <v>च्यवनप्राश:च्यवनप्राश</v>
      </c>
      <c r="N52">
        <v>1</v>
      </c>
    </row>
    <row r="53" spans="1:14">
      <c r="A53" s="2" t="s">
        <v>491</v>
      </c>
      <c r="C53">
        <f>'SW 3, LSL 15'!C53</f>
        <v>0</v>
      </c>
      <c r="D53">
        <f>'SW 4, LSL 20'!C53</f>
        <v>0</v>
      </c>
      <c r="E53">
        <f>'SW 5, LSL 20'!C53</f>
        <v>0</v>
      </c>
      <c r="F53">
        <f>'SW 4, LSL 25'!C53</f>
        <v>0</v>
      </c>
      <c r="G53">
        <f>'SW 4, LSL 30'!C53</f>
        <v>0</v>
      </c>
      <c r="H53">
        <f>'SW 4, LSL INF'!C53</f>
        <v>0</v>
      </c>
      <c r="I53">
        <f t="shared" si="0"/>
        <v>0</v>
      </c>
      <c r="K53" t="str">
        <f>IF(H53=1,'SW 4, LSL INF'!A53,IF(G53=1,'SW 4, LSL 30'!A53,IF(F53=1,'SW 4, LSL 25'!A53,IF(E53=1,'SW 5, LSL 20'!A53,IF(D53=1,'SW 4, LSL 20'!A53,IF(C53=1,'SW 3, LSL 15'!A53,""))))))</f>
        <v/>
      </c>
      <c r="L53" t="s">
        <v>729</v>
      </c>
    </row>
    <row r="54" spans="1:14">
      <c r="A54" s="2" t="s">
        <v>492</v>
      </c>
      <c r="C54">
        <f>'SW 3, LSL 15'!C54</f>
        <v>0</v>
      </c>
      <c r="D54">
        <f>'SW 4, LSL 20'!C54</f>
        <v>1</v>
      </c>
      <c r="E54">
        <f>'SW 5, LSL 20'!C54</f>
        <v>1</v>
      </c>
      <c r="F54">
        <f>'SW 4, LSL 25'!C54</f>
        <v>1</v>
      </c>
      <c r="G54">
        <f>'SW 4, LSL 30'!C54</f>
        <v>1</v>
      </c>
      <c r="H54">
        <f>'SW 4, LSL INF'!C54</f>
        <v>1</v>
      </c>
      <c r="I54">
        <f t="shared" si="0"/>
        <v>5</v>
      </c>
      <c r="K54" t="str">
        <f>IF(H54=1,'SW 4, LSL INF'!A54,IF(G54=1,'SW 4, LSL 30'!A54,IF(F54=1,'SW 4, LSL 25'!A54,IF(E54=1,'SW 5, LSL 20'!A54,IF(D54=1,'SW 4, LSL 20'!A54,IF(C54=1,'SW 3, LSL 15'!A54,""))))))</f>
        <v>बुद्धीजीवी:बुद्ध+ी+जीव+ी</v>
      </c>
    </row>
    <row r="55" spans="1:14">
      <c r="A55" s="2" t="s">
        <v>493</v>
      </c>
      <c r="C55">
        <f>'SW 3, LSL 15'!C55</f>
        <v>0</v>
      </c>
      <c r="D55">
        <f>'SW 4, LSL 20'!C55</f>
        <v>0</v>
      </c>
      <c r="E55">
        <f>'SW 5, LSL 20'!C55</f>
        <v>0</v>
      </c>
      <c r="F55">
        <f>'SW 4, LSL 25'!C55</f>
        <v>0</v>
      </c>
      <c r="G55">
        <f>'SW 4, LSL 30'!C55</f>
        <v>0</v>
      </c>
      <c r="H55">
        <f>'SW 4, LSL INF'!C55</f>
        <v>0</v>
      </c>
      <c r="I55">
        <f t="shared" si="0"/>
        <v>0</v>
      </c>
      <c r="K55" t="str">
        <f>IF(H55=1,'SW 4, LSL INF'!A55,IF(G55=1,'SW 4, LSL 30'!A55,IF(F55=1,'SW 4, LSL 25'!A55,IF(E55=1,'SW 5, LSL 20'!A55,IF(D55=1,'SW 4, LSL 20'!A55,IF(C55=1,'SW 3, LSL 15'!A55,""))))))</f>
        <v/>
      </c>
      <c r="L55" t="s">
        <v>730</v>
      </c>
    </row>
    <row r="56" spans="1:14">
      <c r="A56" s="2" t="s">
        <v>494</v>
      </c>
      <c r="C56">
        <f>'SW 3, LSL 15'!C56</f>
        <v>0</v>
      </c>
      <c r="D56">
        <f>'SW 4, LSL 20'!C56</f>
        <v>1</v>
      </c>
      <c r="E56">
        <f>'SW 5, LSL 20'!C56</f>
        <v>1</v>
      </c>
      <c r="F56">
        <f>'SW 4, LSL 25'!C56</f>
        <v>1</v>
      </c>
      <c r="G56">
        <f>'SW 4, LSL 30'!C56</f>
        <v>1</v>
      </c>
      <c r="H56">
        <f>'SW 4, LSL INF'!C56</f>
        <v>1</v>
      </c>
      <c r="I56">
        <f t="shared" si="0"/>
        <v>5</v>
      </c>
      <c r="K56" t="str">
        <f>IF(H56=1,'SW 4, LSL INF'!A56,IF(G56=1,'SW 4, LSL 30'!A56,IF(F56=1,'SW 4, LSL 25'!A56,IF(E56=1,'SW 5, LSL 20'!A56,IF(D56=1,'SW 4, LSL 20'!A56,IF(C56=1,'SW 3, LSL 15'!A56,""))))))</f>
        <v>भ्रष्टाचारियों:भ्रष्ट+ाचार+ियों</v>
      </c>
    </row>
    <row r="57" spans="1:14">
      <c r="A57" s="2" t="s">
        <v>495</v>
      </c>
      <c r="C57">
        <f>'SW 3, LSL 15'!C57</f>
        <v>0</v>
      </c>
      <c r="D57">
        <f>'SW 4, LSL 20'!C57</f>
        <v>0</v>
      </c>
      <c r="E57">
        <f>'SW 5, LSL 20'!C57</f>
        <v>0</v>
      </c>
      <c r="F57">
        <f>'SW 4, LSL 25'!C57</f>
        <v>0</v>
      </c>
      <c r="G57">
        <f>'SW 4, LSL 30'!C57</f>
        <v>0</v>
      </c>
      <c r="H57">
        <f>'SW 4, LSL INF'!C57</f>
        <v>1</v>
      </c>
      <c r="I57">
        <f t="shared" si="0"/>
        <v>1</v>
      </c>
      <c r="K57" t="str">
        <f>IF(H57=1,'SW 4, LSL INF'!A57,IF(G57=1,'SW 4, LSL 30'!A57,IF(F57=1,'SW 4, LSL 25'!A57,IF(E57=1,'SW 5, LSL 20'!A57,IF(D57=1,'SW 4, LSL 20'!A57,IF(C57=1,'SW 3, LSL 15'!A57,""))))))</f>
        <v>पेट्रोलियम:पेट्रोलियम</v>
      </c>
      <c r="N57">
        <v>1</v>
      </c>
    </row>
    <row r="58" spans="1:14">
      <c r="A58" s="2" t="s">
        <v>496</v>
      </c>
      <c r="C58">
        <f>'SW 3, LSL 15'!C58</f>
        <v>1</v>
      </c>
      <c r="D58">
        <f>'SW 4, LSL 20'!C58</f>
        <v>1</v>
      </c>
      <c r="E58">
        <f>'SW 5, LSL 20'!C58</f>
        <v>1</v>
      </c>
      <c r="F58">
        <f>'SW 4, LSL 25'!C58</f>
        <v>1</v>
      </c>
      <c r="G58">
        <f>'SW 4, LSL 30'!C58</f>
        <v>1</v>
      </c>
      <c r="H58">
        <f>'SW 4, LSL INF'!C58</f>
        <v>0</v>
      </c>
      <c r="I58">
        <f t="shared" si="0"/>
        <v>5</v>
      </c>
      <c r="K58" t="str">
        <f>IF(H58=1,'SW 4, LSL INF'!A58,IF(G58=1,'SW 4, LSL 30'!A58,IF(F58=1,'SW 4, LSL 25'!A58,IF(E58=1,'SW 5, LSL 20'!A58,IF(D58=1,'SW 4, LSL 20'!A58,IF(C58=1,'SW 3, LSL 15'!A58,""))))))</f>
        <v>आत्मानुशासन:आत्म+ान+ु+शासन</v>
      </c>
    </row>
    <row r="59" spans="1:14">
      <c r="A59" s="2" t="s">
        <v>497</v>
      </c>
      <c r="C59">
        <f>'SW 3, LSL 15'!C59</f>
        <v>1</v>
      </c>
      <c r="D59">
        <f>'SW 4, LSL 20'!C59</f>
        <v>1</v>
      </c>
      <c r="E59">
        <f>'SW 5, LSL 20'!C59</f>
        <v>1</v>
      </c>
      <c r="F59">
        <f>'SW 4, LSL 25'!C59</f>
        <v>1</v>
      </c>
      <c r="G59">
        <f>'SW 4, LSL 30'!C59</f>
        <v>1</v>
      </c>
      <c r="H59">
        <f>'SW 4, LSL INF'!C59</f>
        <v>0</v>
      </c>
      <c r="I59">
        <f t="shared" si="0"/>
        <v>5</v>
      </c>
      <c r="K59" t="str">
        <f>IF(H59=1,'SW 4, LSL INF'!A59,IF(G59=1,'SW 4, LSL 30'!A59,IF(F59=1,'SW 4, LSL 25'!A59,IF(E59=1,'SW 5, LSL 20'!A59,IF(D59=1,'SW 4, LSL 20'!A59,IF(C59=1,'SW 3, LSL 15'!A59,""))))))</f>
        <v>ज्योतिरादित्य:ज्योति+रा+द+ित+्य</v>
      </c>
    </row>
    <row r="60" spans="1:14">
      <c r="A60" s="2" t="s">
        <v>498</v>
      </c>
      <c r="C60">
        <f>'SW 3, LSL 15'!C60</f>
        <v>1</v>
      </c>
      <c r="D60">
        <f>'SW 4, LSL 20'!C60</f>
        <v>1</v>
      </c>
      <c r="E60">
        <f>'SW 5, LSL 20'!C60</f>
        <v>1</v>
      </c>
      <c r="F60">
        <f>'SW 4, LSL 25'!C60</f>
        <v>1</v>
      </c>
      <c r="G60">
        <f>'SW 4, LSL 30'!C60</f>
        <v>1</v>
      </c>
      <c r="H60">
        <f>'SW 4, LSL INF'!C60</f>
        <v>1</v>
      </c>
      <c r="I60">
        <f t="shared" si="0"/>
        <v>6</v>
      </c>
      <c r="K60" t="str">
        <f>IF(H60=1,'SW 4, LSL INF'!A60,IF(G60=1,'SW 4, LSL 30'!A60,IF(F60=1,'SW 4, LSL 25'!A60,IF(E60=1,'SW 5, LSL 20'!A60,IF(D60=1,'SW 4, LSL 20'!A60,IF(C60=1,'SW 3, LSL 15'!A60,""))))))</f>
        <v>व्यक्तिवादी:व्यक्ति+वाद+ी</v>
      </c>
    </row>
    <row r="61" spans="1:14">
      <c r="A61" s="2" t="s">
        <v>499</v>
      </c>
      <c r="C61">
        <f>'SW 3, LSL 15'!C61</f>
        <v>1</v>
      </c>
      <c r="D61">
        <f>'SW 4, LSL 20'!C61</f>
        <v>1</v>
      </c>
      <c r="E61">
        <f>'SW 5, LSL 20'!C61</f>
        <v>1</v>
      </c>
      <c r="F61">
        <f>'SW 4, LSL 25'!C61</f>
        <v>1</v>
      </c>
      <c r="G61">
        <f>'SW 4, LSL 30'!C61</f>
        <v>1</v>
      </c>
      <c r="H61">
        <f>'SW 4, LSL INF'!C61</f>
        <v>1</v>
      </c>
      <c r="I61">
        <f t="shared" si="0"/>
        <v>6</v>
      </c>
      <c r="K61" t="str">
        <f>IF(H61=1,'SW 4, LSL INF'!A61,IF(G61=1,'SW 4, LSL 30'!A61,IF(F61=1,'SW 4, LSL 25'!A61,IF(E61=1,'SW 5, LSL 20'!A61,IF(D61=1,'SW 4, LSL 20'!A61,IF(C61=1,'SW 3, LSL 15'!A61,""))))))</f>
        <v>निकोलायेविच:निकोलायेविच</v>
      </c>
      <c r="N61">
        <v>1</v>
      </c>
    </row>
    <row r="62" spans="1:14">
      <c r="A62" s="2" t="s">
        <v>500</v>
      </c>
      <c r="C62">
        <f>'SW 3, LSL 15'!C62</f>
        <v>0</v>
      </c>
      <c r="D62">
        <f>'SW 4, LSL 20'!C62</f>
        <v>0</v>
      </c>
      <c r="E62">
        <f>'SW 5, LSL 20'!C62</f>
        <v>0</v>
      </c>
      <c r="F62">
        <f>'SW 4, LSL 25'!C62</f>
        <v>0</v>
      </c>
      <c r="G62">
        <f>'SW 4, LSL 30'!C62</f>
        <v>0</v>
      </c>
      <c r="H62">
        <f>'SW 4, LSL INF'!C62</f>
        <v>0</v>
      </c>
      <c r="I62">
        <f t="shared" si="0"/>
        <v>0</v>
      </c>
      <c r="K62" t="str">
        <f>IF(H62=1,'SW 4, LSL INF'!A62,IF(G62=1,'SW 4, LSL 30'!A62,IF(F62=1,'SW 4, LSL 25'!A62,IF(E62=1,'SW 5, LSL 20'!A62,IF(D62=1,'SW 4, LSL 20'!A62,IF(C62=1,'SW 3, LSL 15'!A62,""))))))</f>
        <v/>
      </c>
      <c r="L62" t="s">
        <v>731</v>
      </c>
    </row>
    <row r="63" spans="1:14">
      <c r="A63" s="2" t="s">
        <v>501</v>
      </c>
      <c r="C63">
        <f>'SW 3, LSL 15'!C63</f>
        <v>0</v>
      </c>
      <c r="D63">
        <f>'SW 4, LSL 20'!C63</f>
        <v>0</v>
      </c>
      <c r="E63">
        <f>'SW 5, LSL 20'!C63</f>
        <v>0</v>
      </c>
      <c r="F63">
        <f>'SW 4, LSL 25'!C63</f>
        <v>0</v>
      </c>
      <c r="G63">
        <f>'SW 4, LSL 30'!C63</f>
        <v>0</v>
      </c>
      <c r="H63">
        <f>'SW 4, LSL INF'!C63</f>
        <v>0</v>
      </c>
      <c r="I63">
        <f t="shared" si="0"/>
        <v>0</v>
      </c>
      <c r="K63" t="str">
        <f>IF(H63=1,'SW 4, LSL INF'!A63,IF(G63=1,'SW 4, LSL 30'!A63,IF(F63=1,'SW 4, LSL 25'!A63,IF(E63=1,'SW 5, LSL 20'!A63,IF(D63=1,'SW 4, LSL 20'!A63,IF(C63=1,'SW 3, LSL 15'!A63,""))))))</f>
        <v/>
      </c>
      <c r="L63" t="s">
        <v>501</v>
      </c>
      <c r="N63">
        <v>1</v>
      </c>
    </row>
    <row r="64" spans="1:14">
      <c r="A64" s="2" t="s">
        <v>502</v>
      </c>
      <c r="C64">
        <f>'SW 3, LSL 15'!C64</f>
        <v>0</v>
      </c>
      <c r="D64">
        <f>'SW 4, LSL 20'!C64</f>
        <v>0</v>
      </c>
      <c r="E64">
        <f>'SW 5, LSL 20'!C64</f>
        <v>0</v>
      </c>
      <c r="F64">
        <f>'SW 4, LSL 25'!C64</f>
        <v>0</v>
      </c>
      <c r="G64">
        <f>'SW 4, LSL 30'!C64</f>
        <v>0</v>
      </c>
      <c r="H64">
        <f>'SW 4, LSL INF'!C64</f>
        <v>0</v>
      </c>
      <c r="I64">
        <f t="shared" si="0"/>
        <v>0</v>
      </c>
      <c r="K64" t="str">
        <f>IF(H64=1,'SW 4, LSL INF'!A64,IF(G64=1,'SW 4, LSL 30'!A64,IF(F64=1,'SW 4, LSL 25'!A64,IF(E64=1,'SW 5, LSL 20'!A64,IF(D64=1,'SW 4, LSL 20'!A64,IF(C64=1,'SW 3, LSL 15'!A64,""))))))</f>
        <v/>
      </c>
      <c r="L64" t="s">
        <v>733</v>
      </c>
    </row>
    <row r="65" spans="1:14">
      <c r="A65" s="2" t="s">
        <v>503</v>
      </c>
      <c r="C65">
        <f>'SW 3, LSL 15'!C65</f>
        <v>0</v>
      </c>
      <c r="D65">
        <f>'SW 4, LSL 20'!C65</f>
        <v>1</v>
      </c>
      <c r="E65">
        <f>'SW 5, LSL 20'!C65</f>
        <v>1</v>
      </c>
      <c r="F65">
        <f>'SW 4, LSL 25'!C65</f>
        <v>1</v>
      </c>
      <c r="G65">
        <f>'SW 4, LSL 30'!C65</f>
        <v>1</v>
      </c>
      <c r="H65">
        <f>'SW 4, LSL INF'!C65</f>
        <v>1</v>
      </c>
      <c r="I65">
        <f t="shared" si="0"/>
        <v>5</v>
      </c>
      <c r="K65" t="str">
        <f>IF(H65=1,'SW 4, LSL INF'!A65,IF(G65=1,'SW 4, LSL 30'!A65,IF(F65=1,'SW 4, LSL 25'!A65,IF(E65=1,'SW 5, LSL 20'!A65,IF(D65=1,'SW 4, LSL 20'!A65,IF(C65=1,'SW 3, LSL 15'!A65,""))))))</f>
        <v>ब्लॉगस्पॉट:ब्लॉग+स्पॉट</v>
      </c>
    </row>
    <row r="66" spans="1:14">
      <c r="A66" s="2" t="s">
        <v>504</v>
      </c>
      <c r="C66">
        <f>'SW 3, LSL 15'!C66</f>
        <v>0</v>
      </c>
      <c r="D66">
        <f>'SW 4, LSL 20'!C66</f>
        <v>0</v>
      </c>
      <c r="E66">
        <f>'SW 5, LSL 20'!C66</f>
        <v>0</v>
      </c>
      <c r="F66">
        <f>'SW 4, LSL 25'!C66</f>
        <v>0</v>
      </c>
      <c r="G66">
        <f>'SW 4, LSL 30'!C66</f>
        <v>0</v>
      </c>
      <c r="H66">
        <f>'SW 4, LSL INF'!C66</f>
        <v>0</v>
      </c>
      <c r="I66">
        <f t="shared" si="0"/>
        <v>0</v>
      </c>
      <c r="K66" t="str">
        <f>IF(H66=1,'SW 4, LSL INF'!A66,IF(G66=1,'SW 4, LSL 30'!A66,IF(F66=1,'SW 4, LSL 25'!A66,IF(E66=1,'SW 5, LSL 20'!A66,IF(D66=1,'SW 4, LSL 20'!A66,IF(C66=1,'SW 3, LSL 15'!A66,""))))))</f>
        <v/>
      </c>
      <c r="L66" t="s">
        <v>737</v>
      </c>
    </row>
    <row r="67" spans="1:14">
      <c r="A67" s="2" t="s">
        <v>505</v>
      </c>
      <c r="C67">
        <f>'SW 3, LSL 15'!C67</f>
        <v>0</v>
      </c>
      <c r="D67">
        <f>'SW 4, LSL 20'!C67</f>
        <v>0</v>
      </c>
      <c r="E67">
        <f>'SW 5, LSL 20'!C67</f>
        <v>0</v>
      </c>
      <c r="F67">
        <f>'SW 4, LSL 25'!C67</f>
        <v>1</v>
      </c>
      <c r="G67">
        <f>'SW 4, LSL 30'!C67</f>
        <v>1</v>
      </c>
      <c r="H67">
        <f>'SW 4, LSL INF'!C67</f>
        <v>1</v>
      </c>
      <c r="I67">
        <f t="shared" ref="I67:I130" si="1">SUM(C67:H67)</f>
        <v>3</v>
      </c>
      <c r="K67" t="str">
        <f>IF(H67=1,'SW 4, LSL INF'!A67,IF(G67=1,'SW 4, LSL 30'!A67,IF(F67=1,'SW 4, LSL 25'!A67,IF(E67=1,'SW 5, LSL 20'!A67,IF(D67=1,'SW 4, LSL 20'!A67,IF(C67=1,'SW 3, LSL 15'!A67,""))))))</f>
        <v>क्रान्तियां:क्रान्त+ियां</v>
      </c>
    </row>
    <row r="68" spans="1:14">
      <c r="A68" s="2" t="s">
        <v>506</v>
      </c>
      <c r="C68">
        <f>'SW 3, LSL 15'!C68</f>
        <v>0</v>
      </c>
      <c r="D68">
        <f>'SW 4, LSL 20'!C68</f>
        <v>0</v>
      </c>
      <c r="E68">
        <f>'SW 5, LSL 20'!C68</f>
        <v>0</v>
      </c>
      <c r="F68">
        <f>'SW 4, LSL 25'!C68</f>
        <v>0</v>
      </c>
      <c r="G68">
        <f>'SW 4, LSL 30'!C68</f>
        <v>0</v>
      </c>
      <c r="H68">
        <f>'SW 4, LSL INF'!C68</f>
        <v>0</v>
      </c>
      <c r="I68">
        <f t="shared" si="1"/>
        <v>0</v>
      </c>
      <c r="K68" t="str">
        <f>IF(H68=1,'SW 4, LSL INF'!A68,IF(G68=1,'SW 4, LSL 30'!A68,IF(F68=1,'SW 4, LSL 25'!A68,IF(E68=1,'SW 5, LSL 20'!A68,IF(D68=1,'SW 4, LSL 20'!A68,IF(C68=1,'SW 3, LSL 15'!A68,""))))))</f>
        <v/>
      </c>
      <c r="L68" t="s">
        <v>738</v>
      </c>
    </row>
    <row r="69" spans="1:14">
      <c r="A69" s="2" t="s">
        <v>507</v>
      </c>
      <c r="C69">
        <f>'SW 3, LSL 15'!C69</f>
        <v>0</v>
      </c>
      <c r="D69">
        <f>'SW 4, LSL 20'!C69</f>
        <v>1</v>
      </c>
      <c r="E69">
        <f>'SW 5, LSL 20'!C69</f>
        <v>1</v>
      </c>
      <c r="F69">
        <f>'SW 4, LSL 25'!C69</f>
        <v>1</v>
      </c>
      <c r="G69">
        <f>'SW 4, LSL 30'!C69</f>
        <v>1</v>
      </c>
      <c r="H69">
        <f>'SW 4, LSL INF'!C69</f>
        <v>1</v>
      </c>
      <c r="I69">
        <f t="shared" si="1"/>
        <v>5</v>
      </c>
      <c r="K69" t="str">
        <f>IF(H69=1,'SW 4, LSL INF'!A69,IF(G69=1,'SW 4, LSL 30'!A69,IF(F69=1,'SW 4, LSL 25'!A69,IF(E69=1,'SW 5, LSL 20'!A69,IF(D69=1,'SW 4, LSL 20'!A69,IF(C69=1,'SW 3, LSL 15'!A69,""))))))</f>
        <v>व्यस्तताओं:व्यस्त+ता+ओं</v>
      </c>
    </row>
    <row r="70" spans="1:14">
      <c r="A70" s="2" t="s">
        <v>508</v>
      </c>
      <c r="C70">
        <f>'SW 3, LSL 15'!C70</f>
        <v>0</v>
      </c>
      <c r="D70">
        <f>'SW 4, LSL 20'!C70</f>
        <v>1</v>
      </c>
      <c r="E70">
        <f>'SW 5, LSL 20'!C70</f>
        <v>1</v>
      </c>
      <c r="F70">
        <f>'SW 4, LSL 25'!C70</f>
        <v>1</v>
      </c>
      <c r="G70">
        <f>'SW 4, LSL 30'!C70</f>
        <v>1</v>
      </c>
      <c r="H70">
        <f>'SW 4, LSL INF'!C70</f>
        <v>1</v>
      </c>
      <c r="I70">
        <f t="shared" si="1"/>
        <v>5</v>
      </c>
      <c r="K70" t="str">
        <f>IF(H70=1,'SW 4, LSL INF'!A70,IF(G70=1,'SW 4, LSL 30'!A70,IF(F70=1,'SW 4, LSL 25'!A70,IF(E70=1,'SW 5, LSL 20'!A70,IF(D70=1,'SW 4, LSL 20'!A70,IF(C70=1,'SW 3, LSL 15'!A70,""))))))</f>
        <v>टिप्पणीकार:टिप्पण+ी+कार</v>
      </c>
    </row>
    <row r="71" spans="1:14">
      <c r="A71" s="2" t="s">
        <v>509</v>
      </c>
      <c r="C71">
        <f>'SW 3, LSL 15'!C71</f>
        <v>0</v>
      </c>
      <c r="D71">
        <f>'SW 4, LSL 20'!C71</f>
        <v>0</v>
      </c>
      <c r="E71">
        <f>'SW 5, LSL 20'!C71</f>
        <v>0</v>
      </c>
      <c r="F71">
        <f>'SW 4, LSL 25'!C71</f>
        <v>0</v>
      </c>
      <c r="G71">
        <f>'SW 4, LSL 30'!C71</f>
        <v>0</v>
      </c>
      <c r="H71">
        <f>'SW 4, LSL INF'!C71</f>
        <v>0</v>
      </c>
      <c r="I71">
        <f t="shared" si="1"/>
        <v>0</v>
      </c>
      <c r="K71" t="str">
        <f>IF(H71=1,'SW 4, LSL INF'!A71,IF(G71=1,'SW 4, LSL 30'!A71,IF(F71=1,'SW 4, LSL 25'!A71,IF(E71=1,'SW 5, LSL 20'!A71,IF(D71=1,'SW 4, LSL 20'!A71,IF(C71=1,'SW 3, LSL 15'!A71,""))))))</f>
        <v/>
      </c>
      <c r="L71" t="s">
        <v>509</v>
      </c>
      <c r="N71">
        <v>1</v>
      </c>
    </row>
    <row r="72" spans="1:14">
      <c r="A72" s="2" t="s">
        <v>510</v>
      </c>
      <c r="C72">
        <f>'SW 3, LSL 15'!C72</f>
        <v>1</v>
      </c>
      <c r="D72">
        <f>'SW 4, LSL 20'!C72</f>
        <v>1</v>
      </c>
      <c r="E72">
        <f>'SW 5, LSL 20'!C72</f>
        <v>1</v>
      </c>
      <c r="F72">
        <f>'SW 4, LSL 25'!C72</f>
        <v>1</v>
      </c>
      <c r="G72">
        <f>'SW 4, LSL 30'!C72</f>
        <v>1</v>
      </c>
      <c r="H72">
        <f>'SW 4, LSL INF'!C72</f>
        <v>1</v>
      </c>
      <c r="I72">
        <f t="shared" si="1"/>
        <v>6</v>
      </c>
      <c r="K72" t="str">
        <f>IF(H72=1,'SW 4, LSL INF'!A72,IF(G72=1,'SW 4, LSL 30'!A72,IF(F72=1,'SW 4, LSL 25'!A72,IF(E72=1,'SW 5, LSL 20'!A72,IF(D72=1,'SW 4, LSL 20'!A72,IF(C72=1,'SW 3, LSL 15'!A72,""))))))</f>
        <v>इतिहासकारों:इतिहास+का+र+ों</v>
      </c>
    </row>
    <row r="73" spans="1:14">
      <c r="A73" s="2" t="s">
        <v>511</v>
      </c>
      <c r="C73">
        <f>'SW 3, LSL 15'!C73</f>
        <v>0</v>
      </c>
      <c r="D73">
        <f>'SW 4, LSL 20'!C73</f>
        <v>0</v>
      </c>
      <c r="E73">
        <f>'SW 5, LSL 20'!C73</f>
        <v>0</v>
      </c>
      <c r="F73">
        <f>'SW 4, LSL 25'!C73</f>
        <v>0</v>
      </c>
      <c r="G73">
        <f>'SW 4, LSL 30'!C73</f>
        <v>0</v>
      </c>
      <c r="H73">
        <f>'SW 4, LSL INF'!C73</f>
        <v>0</v>
      </c>
      <c r="I73">
        <f t="shared" si="1"/>
        <v>0</v>
      </c>
      <c r="K73" t="str">
        <f>IF(H73=1,'SW 4, LSL INF'!A73,IF(G73=1,'SW 4, LSL 30'!A73,IF(F73=1,'SW 4, LSL 25'!A73,IF(E73=1,'SW 5, LSL 20'!A73,IF(D73=1,'SW 4, LSL 20'!A73,IF(C73=1,'SW 3, LSL 15'!A73,""))))))</f>
        <v/>
      </c>
      <c r="L73" t="s">
        <v>511</v>
      </c>
      <c r="N73">
        <v>1</v>
      </c>
    </row>
    <row r="74" spans="1:14">
      <c r="A74" s="2" t="s">
        <v>512</v>
      </c>
      <c r="C74">
        <f>'SW 3, LSL 15'!C74</f>
        <v>0</v>
      </c>
      <c r="D74">
        <f>'SW 4, LSL 20'!C74</f>
        <v>0</v>
      </c>
      <c r="E74">
        <f>'SW 5, LSL 20'!C74</f>
        <v>0</v>
      </c>
      <c r="F74">
        <f>'SW 4, LSL 25'!C74</f>
        <v>0</v>
      </c>
      <c r="G74">
        <f>'SW 4, LSL 30'!C74</f>
        <v>0</v>
      </c>
      <c r="H74">
        <f>'SW 4, LSL INF'!C74</f>
        <v>0</v>
      </c>
      <c r="I74">
        <f t="shared" si="1"/>
        <v>0</v>
      </c>
      <c r="K74" t="str">
        <f>IF(H74=1,'SW 4, LSL INF'!A74,IF(G74=1,'SW 4, LSL 30'!A74,IF(F74=1,'SW 4, LSL 25'!A74,IF(E74=1,'SW 5, LSL 20'!A74,IF(D74=1,'SW 4, LSL 20'!A74,IF(C74=1,'SW 3, LSL 15'!A74,""))))))</f>
        <v/>
      </c>
      <c r="L74" t="s">
        <v>742</v>
      </c>
    </row>
    <row r="75" spans="1:14">
      <c r="A75" s="2" t="s">
        <v>513</v>
      </c>
      <c r="C75">
        <f>'SW 3, LSL 15'!C75</f>
        <v>0</v>
      </c>
      <c r="D75">
        <f>'SW 4, LSL 20'!C75</f>
        <v>1</v>
      </c>
      <c r="E75">
        <f>'SW 5, LSL 20'!C75</f>
        <v>1</v>
      </c>
      <c r="F75">
        <f>'SW 4, LSL 25'!C75</f>
        <v>1</v>
      </c>
      <c r="G75">
        <f>'SW 4, LSL 30'!C75</f>
        <v>1</v>
      </c>
      <c r="H75">
        <f>'SW 4, LSL INF'!C75</f>
        <v>1</v>
      </c>
      <c r="I75">
        <f t="shared" si="1"/>
        <v>5</v>
      </c>
      <c r="K75" t="str">
        <f>IF(H75=1,'SW 4, LSL INF'!A75,IF(G75=1,'SW 4, LSL 30'!A75,IF(F75=1,'SW 4, LSL 25'!A75,IF(E75=1,'SW 5, LSL 20'!A75,IF(D75=1,'SW 4, LSL 20'!A75,IF(C75=1,'SW 3, LSL 15'!A75,""))))))</f>
        <v>रिक्शेवाले:रिक्शे+वाले</v>
      </c>
    </row>
    <row r="76" spans="1:14">
      <c r="A76" s="2" t="s">
        <v>514</v>
      </c>
      <c r="C76">
        <f>'SW 3, LSL 15'!C76</f>
        <v>1</v>
      </c>
      <c r="D76">
        <f>'SW 4, LSL 20'!C76</f>
        <v>1</v>
      </c>
      <c r="E76">
        <f>'SW 5, LSL 20'!C76</f>
        <v>1</v>
      </c>
      <c r="F76">
        <f>'SW 4, LSL 25'!C76</f>
        <v>1</v>
      </c>
      <c r="G76">
        <f>'SW 4, LSL 30'!C76</f>
        <v>1</v>
      </c>
      <c r="H76">
        <f>'SW 4, LSL INF'!C76</f>
        <v>1</v>
      </c>
      <c r="I76">
        <f t="shared" si="1"/>
        <v>6</v>
      </c>
      <c r="K76" t="str">
        <f>IF(H76=1,'SW 4, LSL INF'!A76,IF(G76=1,'SW 4, LSL 30'!A76,IF(F76=1,'SW 4, LSL 25'!A76,IF(E76=1,'SW 5, LSL 20'!A76,IF(D76=1,'SW 4, LSL 20'!A76,IF(C76=1,'SW 3, LSL 15'!A76,""))))))</f>
        <v>दुर्भाग्यपूर्ण:दुर्+भाग+्य+पूर्ण</v>
      </c>
    </row>
    <row r="77" spans="1:14">
      <c r="A77" s="2" t="s">
        <v>515</v>
      </c>
      <c r="C77">
        <f>'SW 3, LSL 15'!C77</f>
        <v>0</v>
      </c>
      <c r="D77">
        <f>'SW 4, LSL 20'!C77</f>
        <v>0</v>
      </c>
      <c r="E77">
        <f>'SW 5, LSL 20'!C77</f>
        <v>0</v>
      </c>
      <c r="F77">
        <f>'SW 4, LSL 25'!C77</f>
        <v>0</v>
      </c>
      <c r="G77">
        <f>'SW 4, LSL 30'!C77</f>
        <v>0</v>
      </c>
      <c r="H77">
        <f>'SW 4, LSL INF'!C77</f>
        <v>0</v>
      </c>
      <c r="I77">
        <f t="shared" si="1"/>
        <v>0</v>
      </c>
      <c r="K77" t="str">
        <f>IF(H77=1,'SW 4, LSL INF'!A77,IF(G77=1,'SW 4, LSL 30'!A77,IF(F77=1,'SW 4, LSL 25'!A77,IF(E77=1,'SW 5, LSL 20'!A77,IF(D77=1,'SW 4, LSL 20'!A77,IF(C77=1,'SW 3, LSL 15'!A77,""))))))</f>
        <v/>
      </c>
      <c r="L77" t="s">
        <v>743</v>
      </c>
    </row>
    <row r="78" spans="1:14">
      <c r="A78" s="2" t="s">
        <v>516</v>
      </c>
      <c r="C78">
        <f>'SW 3, LSL 15'!C78</f>
        <v>0</v>
      </c>
      <c r="D78">
        <f>'SW 4, LSL 20'!C78</f>
        <v>0</v>
      </c>
      <c r="E78">
        <f>'SW 5, LSL 20'!C78</f>
        <v>0</v>
      </c>
      <c r="F78">
        <f>'SW 4, LSL 25'!C78</f>
        <v>0</v>
      </c>
      <c r="G78">
        <f>'SW 4, LSL 30'!C78</f>
        <v>0</v>
      </c>
      <c r="H78">
        <f>'SW 4, LSL INF'!C78</f>
        <v>0</v>
      </c>
      <c r="I78">
        <f t="shared" si="1"/>
        <v>0</v>
      </c>
      <c r="K78" t="str">
        <f>IF(H78=1,'SW 4, LSL INF'!A78,IF(G78=1,'SW 4, LSL 30'!A78,IF(F78=1,'SW 4, LSL 25'!A78,IF(E78=1,'SW 5, LSL 20'!A78,IF(D78=1,'SW 4, LSL 20'!A78,IF(C78=1,'SW 3, LSL 15'!A78,""))))))</f>
        <v/>
      </c>
      <c r="L78" t="s">
        <v>744</v>
      </c>
    </row>
    <row r="79" spans="1:14">
      <c r="A79" s="2" t="s">
        <v>517</v>
      </c>
      <c r="C79">
        <f>'SW 3, LSL 15'!C79</f>
        <v>0</v>
      </c>
      <c r="D79">
        <f>'SW 4, LSL 20'!C79</f>
        <v>0</v>
      </c>
      <c r="E79">
        <f>'SW 5, LSL 20'!C79</f>
        <v>0</v>
      </c>
      <c r="F79">
        <f>'SW 4, LSL 25'!C79</f>
        <v>0</v>
      </c>
      <c r="G79">
        <f>'SW 4, LSL 30'!C79</f>
        <v>0</v>
      </c>
      <c r="H79">
        <f>'SW 4, LSL INF'!C79</f>
        <v>0</v>
      </c>
      <c r="I79">
        <f t="shared" si="1"/>
        <v>0</v>
      </c>
      <c r="K79" t="str">
        <f>IF(H79=1,'SW 4, LSL INF'!A79,IF(G79=1,'SW 4, LSL 30'!A79,IF(F79=1,'SW 4, LSL 25'!A79,IF(E79=1,'SW 5, LSL 20'!A79,IF(D79=1,'SW 4, LSL 20'!A79,IF(C79=1,'SW 3, LSL 15'!A79,""))))))</f>
        <v/>
      </c>
      <c r="L79" t="s">
        <v>745</v>
      </c>
    </row>
    <row r="80" spans="1:14">
      <c r="A80" s="2" t="s">
        <v>518</v>
      </c>
      <c r="C80">
        <f>'SW 3, LSL 15'!C80</f>
        <v>0</v>
      </c>
      <c r="D80">
        <f>'SW 4, LSL 20'!C80</f>
        <v>0</v>
      </c>
      <c r="E80">
        <f>'SW 5, LSL 20'!C80</f>
        <v>0</v>
      </c>
      <c r="F80">
        <f>'SW 4, LSL 25'!C80</f>
        <v>0</v>
      </c>
      <c r="G80">
        <f>'SW 4, LSL 30'!C80</f>
        <v>0</v>
      </c>
      <c r="H80">
        <f>'SW 4, LSL INF'!C80</f>
        <v>0</v>
      </c>
      <c r="I80">
        <f t="shared" si="1"/>
        <v>0</v>
      </c>
      <c r="K80" t="str">
        <f>IF(H80=1,'SW 4, LSL INF'!A80,IF(G80=1,'SW 4, LSL 30'!A80,IF(F80=1,'SW 4, LSL 25'!A80,IF(E80=1,'SW 5, LSL 20'!A80,IF(D80=1,'SW 4, LSL 20'!A80,IF(C80=1,'SW 3, LSL 15'!A80,""))))))</f>
        <v/>
      </c>
      <c r="L80" t="s">
        <v>746</v>
      </c>
    </row>
    <row r="81" spans="1:14">
      <c r="A81" s="2" t="s">
        <v>519</v>
      </c>
      <c r="C81">
        <f>'SW 3, LSL 15'!C81</f>
        <v>0</v>
      </c>
      <c r="D81">
        <f>'SW 4, LSL 20'!C81</f>
        <v>0</v>
      </c>
      <c r="E81">
        <f>'SW 5, LSL 20'!C81</f>
        <v>0</v>
      </c>
      <c r="F81">
        <f>'SW 4, LSL 25'!C81</f>
        <v>1</v>
      </c>
      <c r="G81">
        <f>'SW 4, LSL 30'!C81</f>
        <v>1</v>
      </c>
      <c r="H81">
        <f>'SW 4, LSL INF'!C81</f>
        <v>1</v>
      </c>
      <c r="I81">
        <f t="shared" si="1"/>
        <v>3</v>
      </c>
      <c r="K81" t="str">
        <f>IF(H81=1,'SW 4, LSL INF'!A81,IF(G81=1,'SW 4, LSL 30'!A81,IF(F81=1,'SW 4, LSL 25'!A81,IF(E81=1,'SW 5, LSL 20'!A81,IF(D81=1,'SW 4, LSL 20'!A81,IF(C81=1,'SW 3, LSL 15'!A81,""))))))</f>
        <v>व्याघ्रराज:व्याघ्र+राज</v>
      </c>
    </row>
    <row r="82" spans="1:14">
      <c r="A82" s="2" t="s">
        <v>520</v>
      </c>
      <c r="C82">
        <f>'SW 3, LSL 15'!C82</f>
        <v>0</v>
      </c>
      <c r="D82">
        <f>'SW 4, LSL 20'!C82</f>
        <v>1</v>
      </c>
      <c r="E82">
        <f>'SW 5, LSL 20'!C82</f>
        <v>1</v>
      </c>
      <c r="F82">
        <f>'SW 4, LSL 25'!C82</f>
        <v>1</v>
      </c>
      <c r="G82">
        <f>'SW 4, LSL 30'!C82</f>
        <v>1</v>
      </c>
      <c r="H82">
        <f>'SW 4, LSL INF'!C82</f>
        <v>1</v>
      </c>
      <c r="I82">
        <f t="shared" si="1"/>
        <v>5</v>
      </c>
      <c r="K82" t="str">
        <f>IF(H82=1,'SW 4, LSL INF'!A82,IF(G82=1,'SW 4, LSL 30'!A82,IF(F82=1,'SW 4, LSL 25'!A82,IF(E82=1,'SW 5, LSL 20'!A82,IF(D82=1,'SW 4, LSL 20'!A82,IF(C82=1,'SW 3, LSL 15'!A82,""))))))</f>
        <v>विस्फोटकों:वि+स्फोट+क+ों</v>
      </c>
    </row>
    <row r="83" spans="1:14">
      <c r="A83" s="2" t="s">
        <v>521</v>
      </c>
      <c r="C83">
        <f>'SW 3, LSL 15'!C83</f>
        <v>1</v>
      </c>
      <c r="D83">
        <f>'SW 4, LSL 20'!C83</f>
        <v>1</v>
      </c>
      <c r="E83">
        <f>'SW 5, LSL 20'!C83</f>
        <v>1</v>
      </c>
      <c r="F83">
        <f>'SW 4, LSL 25'!C83</f>
        <v>0</v>
      </c>
      <c r="G83">
        <f>'SW 4, LSL 30'!C83</f>
        <v>0</v>
      </c>
      <c r="H83">
        <f>'SW 4, LSL INF'!C83</f>
        <v>0</v>
      </c>
      <c r="I83">
        <f t="shared" si="1"/>
        <v>3</v>
      </c>
      <c r="K83" t="str">
        <f>IF(H83=1,'SW 4, LSL INF'!A83,IF(G83=1,'SW 4, LSL 30'!A83,IF(F83=1,'SW 4, LSL 25'!A83,IF(E83=1,'SW 5, LSL 20'!A83,IF(D83=1,'SW 4, LSL 20'!A83,IF(C83=1,'SW 3, LSL 15'!A83,""))))))</f>
        <v>मुजफ्फराबाद:मुजफ्फराबाद</v>
      </c>
      <c r="N83">
        <v>1</v>
      </c>
    </row>
    <row r="84" spans="1:14">
      <c r="A84" s="2" t="s">
        <v>522</v>
      </c>
      <c r="C84">
        <f>'SW 3, LSL 15'!C84</f>
        <v>0</v>
      </c>
      <c r="D84">
        <f>'SW 4, LSL 20'!C84</f>
        <v>0</v>
      </c>
      <c r="E84">
        <f>'SW 5, LSL 20'!C84</f>
        <v>0</v>
      </c>
      <c r="F84">
        <f>'SW 4, LSL 25'!C84</f>
        <v>0</v>
      </c>
      <c r="G84">
        <f>'SW 4, LSL 30'!C84</f>
        <v>0</v>
      </c>
      <c r="H84">
        <f>'SW 4, LSL INF'!C84</f>
        <v>0</v>
      </c>
      <c r="I84">
        <f t="shared" si="1"/>
        <v>0</v>
      </c>
      <c r="K84" t="str">
        <f>IF(H84=1,'SW 4, LSL INF'!A84,IF(G84=1,'SW 4, LSL 30'!A84,IF(F84=1,'SW 4, LSL 25'!A84,IF(E84=1,'SW 5, LSL 20'!A84,IF(D84=1,'SW 4, LSL 20'!A84,IF(C84=1,'SW 3, LSL 15'!A84,""))))))</f>
        <v/>
      </c>
      <c r="L84" t="s">
        <v>748</v>
      </c>
    </row>
    <row r="85" spans="1:14">
      <c r="A85" s="2" t="s">
        <v>523</v>
      </c>
      <c r="C85">
        <f>'SW 3, LSL 15'!C85</f>
        <v>0</v>
      </c>
      <c r="D85">
        <f>'SW 4, LSL 20'!C85</f>
        <v>1</v>
      </c>
      <c r="E85">
        <f>'SW 5, LSL 20'!C85</f>
        <v>1</v>
      </c>
      <c r="F85">
        <f>'SW 4, LSL 25'!C85</f>
        <v>1</v>
      </c>
      <c r="G85">
        <f>'SW 4, LSL 30'!C85</f>
        <v>1</v>
      </c>
      <c r="H85">
        <f>'SW 4, LSL INF'!C85</f>
        <v>1</v>
      </c>
      <c r="I85">
        <f t="shared" si="1"/>
        <v>5</v>
      </c>
      <c r="K85" t="str">
        <f>IF(H85=1,'SW 4, LSL INF'!A85,IF(G85=1,'SW 4, LSL 30'!A85,IF(F85=1,'SW 4, LSL 25'!A85,IF(E85=1,'SW 5, LSL 20'!A85,IF(D85=1,'SW 4, LSL 20'!A85,IF(C85=1,'SW 3, LSL 15'!A85,""))))))</f>
        <v>भ्रांतियों:भ्रांत+ियों</v>
      </c>
    </row>
    <row r="86" spans="1:14">
      <c r="A86" s="2" t="s">
        <v>524</v>
      </c>
      <c r="C86">
        <f>'SW 3, LSL 15'!C86</f>
        <v>0</v>
      </c>
      <c r="D86">
        <f>'SW 4, LSL 20'!C86</f>
        <v>0</v>
      </c>
      <c r="E86">
        <f>'SW 5, LSL 20'!C86</f>
        <v>0</v>
      </c>
      <c r="F86">
        <f>'SW 4, LSL 25'!C86</f>
        <v>0</v>
      </c>
      <c r="G86">
        <f>'SW 4, LSL 30'!C86</f>
        <v>0</v>
      </c>
      <c r="H86">
        <f>'SW 4, LSL INF'!C86</f>
        <v>0</v>
      </c>
      <c r="I86">
        <f t="shared" si="1"/>
        <v>0</v>
      </c>
      <c r="K86" t="str">
        <f>IF(H86=1,'SW 4, LSL INF'!A86,IF(G86=1,'SW 4, LSL 30'!A86,IF(F86=1,'SW 4, LSL 25'!A86,IF(E86=1,'SW 5, LSL 20'!A86,IF(D86=1,'SW 4, LSL 20'!A86,IF(C86=1,'SW 3, LSL 15'!A86,""))))))</f>
        <v/>
      </c>
      <c r="L86" t="s">
        <v>749</v>
      </c>
    </row>
    <row r="87" spans="1:14">
      <c r="A87" s="2" t="s">
        <v>525</v>
      </c>
      <c r="C87">
        <f>'SW 3, LSL 15'!C87</f>
        <v>0</v>
      </c>
      <c r="D87">
        <f>'SW 4, LSL 20'!C87</f>
        <v>0</v>
      </c>
      <c r="E87">
        <f>'SW 5, LSL 20'!C87</f>
        <v>0</v>
      </c>
      <c r="F87">
        <f>'SW 4, LSL 25'!C87</f>
        <v>0</v>
      </c>
      <c r="G87">
        <f>'SW 4, LSL 30'!C87</f>
        <v>0</v>
      </c>
      <c r="H87">
        <f>'SW 4, LSL INF'!C87</f>
        <v>0</v>
      </c>
      <c r="I87">
        <f t="shared" si="1"/>
        <v>0</v>
      </c>
      <c r="K87" t="str">
        <f>IF(H87=1,'SW 4, LSL INF'!A87,IF(G87=1,'SW 4, LSL 30'!A87,IF(F87=1,'SW 4, LSL 25'!A87,IF(E87=1,'SW 5, LSL 20'!A87,IF(D87=1,'SW 4, LSL 20'!A87,IF(C87=1,'SW 3, LSL 15'!A87,""))))))</f>
        <v/>
      </c>
      <c r="L87" t="s">
        <v>525</v>
      </c>
      <c r="N87">
        <v>1</v>
      </c>
    </row>
    <row r="88" spans="1:14">
      <c r="A88" s="2" t="s">
        <v>526</v>
      </c>
      <c r="C88">
        <f>'SW 3, LSL 15'!C88</f>
        <v>0</v>
      </c>
      <c r="D88">
        <f>'SW 4, LSL 20'!C88</f>
        <v>0</v>
      </c>
      <c r="E88">
        <f>'SW 5, LSL 20'!C88</f>
        <v>0</v>
      </c>
      <c r="F88">
        <f>'SW 4, LSL 25'!C88</f>
        <v>1</v>
      </c>
      <c r="G88">
        <f>'SW 4, LSL 30'!C88</f>
        <v>1</v>
      </c>
      <c r="H88">
        <f>'SW 4, LSL INF'!C88</f>
        <v>1</v>
      </c>
      <c r="I88">
        <f t="shared" si="1"/>
        <v>3</v>
      </c>
      <c r="K88" t="str">
        <f>IF(H88=1,'SW 4, LSL INF'!A88,IF(G88=1,'SW 4, LSL 30'!A88,IF(F88=1,'SW 4, LSL 25'!A88,IF(E88=1,'SW 5, LSL 20'!A88,IF(D88=1,'SW 4, LSL 20'!A88,IF(C88=1,'SW 3, LSL 15'!A88,""))))))</f>
        <v>अट्रैक्टिव:अट्रैक्ट+िव</v>
      </c>
    </row>
    <row r="89" spans="1:14">
      <c r="A89" s="2" t="s">
        <v>527</v>
      </c>
      <c r="C89">
        <f>'SW 3, LSL 15'!C89</f>
        <v>0</v>
      </c>
      <c r="D89">
        <f>'SW 4, LSL 20'!C89</f>
        <v>0</v>
      </c>
      <c r="E89">
        <f>'SW 5, LSL 20'!C89</f>
        <v>0</v>
      </c>
      <c r="F89">
        <f>'SW 4, LSL 25'!C89</f>
        <v>0</v>
      </c>
      <c r="G89">
        <f>'SW 4, LSL 30'!C89</f>
        <v>0</v>
      </c>
      <c r="H89">
        <f>'SW 4, LSL INF'!C89</f>
        <v>0</v>
      </c>
      <c r="I89">
        <f t="shared" si="1"/>
        <v>0</v>
      </c>
      <c r="K89" t="str">
        <f>IF(H89=1,'SW 4, LSL INF'!A89,IF(G89=1,'SW 4, LSL 30'!A89,IF(F89=1,'SW 4, LSL 25'!A89,IF(E89=1,'SW 5, LSL 20'!A89,IF(D89=1,'SW 4, LSL 20'!A89,IF(C89=1,'SW 3, LSL 15'!A89,""))))))</f>
        <v/>
      </c>
      <c r="L89" t="s">
        <v>752</v>
      </c>
    </row>
    <row r="90" spans="1:14">
      <c r="A90" s="2" t="s">
        <v>528</v>
      </c>
      <c r="C90">
        <f>'SW 3, LSL 15'!C90</f>
        <v>0</v>
      </c>
      <c r="D90">
        <f>'SW 4, LSL 20'!C90</f>
        <v>0</v>
      </c>
      <c r="E90">
        <f>'SW 5, LSL 20'!C90</f>
        <v>0</v>
      </c>
      <c r="F90">
        <f>'SW 4, LSL 25'!C90</f>
        <v>0</v>
      </c>
      <c r="G90">
        <f>'SW 4, LSL 30'!C90</f>
        <v>0</v>
      </c>
      <c r="H90">
        <f>'SW 4, LSL INF'!C90</f>
        <v>0</v>
      </c>
      <c r="I90">
        <f t="shared" si="1"/>
        <v>0</v>
      </c>
      <c r="K90" t="str">
        <f>IF(H90=1,'SW 4, LSL INF'!A90,IF(G90=1,'SW 4, LSL 30'!A90,IF(F90=1,'SW 4, LSL 25'!A90,IF(E90=1,'SW 5, LSL 20'!A90,IF(D90=1,'SW 4, LSL 20'!A90,IF(C90=1,'SW 3, LSL 15'!A90,""))))))</f>
        <v/>
      </c>
      <c r="L90" t="s">
        <v>753</v>
      </c>
    </row>
    <row r="91" spans="1:14">
      <c r="A91" s="2" t="s">
        <v>529</v>
      </c>
      <c r="C91">
        <f>'SW 3, LSL 15'!C91</f>
        <v>0</v>
      </c>
      <c r="D91">
        <f>'SW 4, LSL 20'!C91</f>
        <v>1</v>
      </c>
      <c r="E91">
        <f>'SW 5, LSL 20'!C91</f>
        <v>1</v>
      </c>
      <c r="F91">
        <f>'SW 4, LSL 25'!C91</f>
        <v>1</v>
      </c>
      <c r="G91">
        <f>'SW 4, LSL 30'!C91</f>
        <v>1</v>
      </c>
      <c r="H91">
        <f>'SW 4, LSL INF'!C91</f>
        <v>0</v>
      </c>
      <c r="I91">
        <f t="shared" si="1"/>
        <v>4</v>
      </c>
      <c r="K91" t="str">
        <f>IF(H91=1,'SW 4, LSL INF'!A91,IF(G91=1,'SW 4, LSL 30'!A91,IF(F91=1,'SW 4, LSL 25'!A91,IF(E91=1,'SW 5, LSL 20'!A91,IF(D91=1,'SW 4, LSL 20'!A91,IF(C91=1,'SW 3, LSL 15'!A91,""))))))</f>
        <v>मेट्रोपालिटन:मेट्रो+पाल+ि+टन</v>
      </c>
    </row>
    <row r="92" spans="1:14">
      <c r="A92" s="2" t="s">
        <v>530</v>
      </c>
      <c r="C92">
        <f>'SW 3, LSL 15'!C92</f>
        <v>0</v>
      </c>
      <c r="D92">
        <f>'SW 4, LSL 20'!C92</f>
        <v>0</v>
      </c>
      <c r="E92">
        <f>'SW 5, LSL 20'!C92</f>
        <v>0</v>
      </c>
      <c r="F92">
        <f>'SW 4, LSL 25'!C92</f>
        <v>0</v>
      </c>
      <c r="G92">
        <f>'SW 4, LSL 30'!C92</f>
        <v>0</v>
      </c>
      <c r="H92">
        <f>'SW 4, LSL INF'!C92</f>
        <v>0</v>
      </c>
      <c r="I92">
        <f t="shared" si="1"/>
        <v>0</v>
      </c>
      <c r="K92" t="str">
        <f>IF(H92=1,'SW 4, LSL INF'!A92,IF(G92=1,'SW 4, LSL 30'!A92,IF(F92=1,'SW 4, LSL 25'!A92,IF(E92=1,'SW 5, LSL 20'!A92,IF(D92=1,'SW 4, LSL 20'!A92,IF(C92=1,'SW 3, LSL 15'!A92,""))))))</f>
        <v/>
      </c>
      <c r="L92" t="s">
        <v>755</v>
      </c>
    </row>
    <row r="93" spans="1:14">
      <c r="A93" s="2" t="s">
        <v>531</v>
      </c>
      <c r="C93">
        <f>'SW 3, LSL 15'!C93</f>
        <v>0</v>
      </c>
      <c r="D93">
        <f>'SW 4, LSL 20'!C93</f>
        <v>1</v>
      </c>
      <c r="E93">
        <f>'SW 5, LSL 20'!C93</f>
        <v>1</v>
      </c>
      <c r="F93">
        <f>'SW 4, LSL 25'!C93</f>
        <v>1</v>
      </c>
      <c r="G93">
        <f>'SW 4, LSL 30'!C93</f>
        <v>1</v>
      </c>
      <c r="H93">
        <f>'SW 4, LSL INF'!C93</f>
        <v>1</v>
      </c>
      <c r="I93">
        <f t="shared" si="1"/>
        <v>5</v>
      </c>
      <c r="K93" t="str">
        <f>IF(H93=1,'SW 4, LSL INF'!A93,IF(G93=1,'SW 4, LSL 30'!A93,IF(F93=1,'SW 4, LSL 25'!A93,IF(E93=1,'SW 5, LSL 20'!A93,IF(D93=1,'SW 4, LSL 20'!A93,IF(C93=1,'SW 3, LSL 15'!A93,""))))))</f>
        <v>प्रभुसत्ता:प्रभु+सत्ता</v>
      </c>
    </row>
    <row r="94" spans="1:14">
      <c r="A94" s="2" t="s">
        <v>532</v>
      </c>
      <c r="C94">
        <f>'SW 3, LSL 15'!C94</f>
        <v>0</v>
      </c>
      <c r="D94">
        <f>'SW 4, LSL 20'!C94</f>
        <v>0</v>
      </c>
      <c r="E94">
        <f>'SW 5, LSL 20'!C94</f>
        <v>0</v>
      </c>
      <c r="F94">
        <f>'SW 4, LSL 25'!C94</f>
        <v>0</v>
      </c>
      <c r="G94">
        <f>'SW 4, LSL 30'!C94</f>
        <v>0</v>
      </c>
      <c r="H94">
        <f>'SW 4, LSL INF'!C94</f>
        <v>0</v>
      </c>
      <c r="I94">
        <f t="shared" si="1"/>
        <v>0</v>
      </c>
      <c r="K94" t="str">
        <f>IF(H94=1,'SW 4, LSL INF'!A94,IF(G94=1,'SW 4, LSL 30'!A94,IF(F94=1,'SW 4, LSL 25'!A94,IF(E94=1,'SW 5, LSL 20'!A94,IF(D94=1,'SW 4, LSL 20'!A94,IF(C94=1,'SW 3, LSL 15'!A94,""))))))</f>
        <v/>
      </c>
      <c r="L94" t="s">
        <v>756</v>
      </c>
    </row>
    <row r="95" spans="1:14">
      <c r="A95" s="2" t="s">
        <v>533</v>
      </c>
      <c r="C95">
        <f>'SW 3, LSL 15'!C95</f>
        <v>0</v>
      </c>
      <c r="D95">
        <f>'SW 4, LSL 20'!C95</f>
        <v>0</v>
      </c>
      <c r="E95">
        <f>'SW 5, LSL 20'!C95</f>
        <v>0</v>
      </c>
      <c r="F95">
        <f>'SW 4, LSL 25'!C95</f>
        <v>0</v>
      </c>
      <c r="G95">
        <f>'SW 4, LSL 30'!C95</f>
        <v>0</v>
      </c>
      <c r="H95">
        <f>'SW 4, LSL INF'!C95</f>
        <v>0</v>
      </c>
      <c r="I95">
        <f t="shared" si="1"/>
        <v>0</v>
      </c>
      <c r="K95" t="str">
        <f>IF(H95=1,'SW 4, LSL INF'!A95,IF(G95=1,'SW 4, LSL 30'!A95,IF(F95=1,'SW 4, LSL 25'!A95,IF(E95=1,'SW 5, LSL 20'!A95,IF(D95=1,'SW 4, LSL 20'!A95,IF(C95=1,'SW 3, LSL 15'!A95,""))))))</f>
        <v/>
      </c>
      <c r="L95" t="s">
        <v>757</v>
      </c>
    </row>
    <row r="96" spans="1:14">
      <c r="A96" s="2" t="s">
        <v>534</v>
      </c>
      <c r="C96">
        <f>'SW 3, LSL 15'!C96</f>
        <v>0</v>
      </c>
      <c r="D96">
        <f>'SW 4, LSL 20'!C96</f>
        <v>1</v>
      </c>
      <c r="E96">
        <f>'SW 5, LSL 20'!C96</f>
        <v>1</v>
      </c>
      <c r="F96">
        <f>'SW 4, LSL 25'!C96</f>
        <v>1</v>
      </c>
      <c r="G96">
        <f>'SW 4, LSL 30'!C96</f>
        <v>1</v>
      </c>
      <c r="H96">
        <f>'SW 4, LSL INF'!C96</f>
        <v>1</v>
      </c>
      <c r="I96">
        <f t="shared" si="1"/>
        <v>5</v>
      </c>
      <c r="K96" t="str">
        <f>IF(H96=1,'SW 4, LSL INF'!A96,IF(G96=1,'SW 4, LSL 30'!A96,IF(F96=1,'SW 4, LSL 25'!A96,IF(E96=1,'SW 5, LSL 20'!A96,IF(D96=1,'SW 4, LSL 20'!A96,IF(C96=1,'SW 3, LSL 15'!A96,""))))))</f>
        <v>महत्‍वपूर्ण:महत्‍व+पूर्ण</v>
      </c>
    </row>
    <row r="97" spans="1:14">
      <c r="A97" s="2" t="s">
        <v>535</v>
      </c>
      <c r="C97">
        <f>'SW 3, LSL 15'!C97</f>
        <v>1</v>
      </c>
      <c r="D97">
        <f>'SW 4, LSL 20'!C97</f>
        <v>1</v>
      </c>
      <c r="E97">
        <f>'SW 5, LSL 20'!C97</f>
        <v>0</v>
      </c>
      <c r="F97">
        <f>'SW 4, LSL 25'!C97</f>
        <v>1</v>
      </c>
      <c r="G97">
        <f>'SW 4, LSL 30'!C97</f>
        <v>1</v>
      </c>
      <c r="H97">
        <f>'SW 4, LSL INF'!C97</f>
        <v>1</v>
      </c>
      <c r="I97">
        <f t="shared" si="1"/>
        <v>5</v>
      </c>
      <c r="K97" t="str">
        <f>IF(H97=1,'SW 4, LSL INF'!A97,IF(G97=1,'SW 4, LSL 30'!A97,IF(F97=1,'SW 4, LSL 25'!A97,IF(E97=1,'SW 5, LSL 20'!A97,IF(D97=1,'SW 4, LSL 20'!A97,IF(C97=1,'SW 3, LSL 15'!A97,""))))))</f>
        <v>शांतिपूर्ण:शांति+पूर्ण</v>
      </c>
    </row>
    <row r="98" spans="1:14">
      <c r="A98" s="2" t="s">
        <v>536</v>
      </c>
      <c r="C98">
        <f>'SW 3, LSL 15'!C98</f>
        <v>0</v>
      </c>
      <c r="D98">
        <f>'SW 4, LSL 20'!C98</f>
        <v>1</v>
      </c>
      <c r="E98">
        <f>'SW 5, LSL 20'!C98</f>
        <v>1</v>
      </c>
      <c r="F98">
        <f>'SW 4, LSL 25'!C98</f>
        <v>1</v>
      </c>
      <c r="G98">
        <f>'SW 4, LSL 30'!C98</f>
        <v>1</v>
      </c>
      <c r="H98">
        <f>'SW 4, LSL INF'!C98</f>
        <v>1</v>
      </c>
      <c r="I98">
        <f t="shared" si="1"/>
        <v>5</v>
      </c>
      <c r="K98" t="str">
        <f>IF(H98=1,'SW 4, LSL INF'!A98,IF(G98=1,'SW 4, LSL 30'!A98,IF(F98=1,'SW 4, LSL 25'!A98,IF(E98=1,'SW 5, LSL 20'!A98,IF(D98=1,'SW 4, LSL 20'!A98,IF(C98=1,'SW 3, LSL 15'!A98,""))))))</f>
        <v>ज्ञानशक्ति:ज्ञान+शक्ति</v>
      </c>
    </row>
    <row r="99" spans="1:14">
      <c r="A99" s="2" t="s">
        <v>537</v>
      </c>
      <c r="C99">
        <f>'SW 3, LSL 15'!C99</f>
        <v>0</v>
      </c>
      <c r="D99">
        <f>'SW 4, LSL 20'!C99</f>
        <v>0</v>
      </c>
      <c r="E99">
        <f>'SW 5, LSL 20'!C99</f>
        <v>0</v>
      </c>
      <c r="F99">
        <f>'SW 4, LSL 25'!C99</f>
        <v>0</v>
      </c>
      <c r="G99">
        <f>'SW 4, LSL 30'!C99</f>
        <v>0</v>
      </c>
      <c r="H99">
        <f>'SW 4, LSL INF'!C99</f>
        <v>0</v>
      </c>
      <c r="I99">
        <f t="shared" si="1"/>
        <v>0</v>
      </c>
      <c r="K99" t="str">
        <f>IF(H99=1,'SW 4, LSL INF'!A99,IF(G99=1,'SW 4, LSL 30'!A99,IF(F99=1,'SW 4, LSL 25'!A99,IF(E99=1,'SW 5, LSL 20'!A99,IF(D99=1,'SW 4, LSL 20'!A99,IF(C99=1,'SW 3, LSL 15'!A99,""))))))</f>
        <v/>
      </c>
      <c r="L99" t="s">
        <v>758</v>
      </c>
    </row>
    <row r="100" spans="1:14">
      <c r="A100" s="2" t="s">
        <v>538</v>
      </c>
      <c r="C100">
        <f>'SW 3, LSL 15'!C100</f>
        <v>1</v>
      </c>
      <c r="D100">
        <f>'SW 4, LSL 20'!C100</f>
        <v>1</v>
      </c>
      <c r="E100">
        <f>'SW 5, LSL 20'!C100</f>
        <v>1</v>
      </c>
      <c r="F100">
        <f>'SW 4, LSL 25'!C100</f>
        <v>1</v>
      </c>
      <c r="G100">
        <f>'SW 4, LSL 30'!C100</f>
        <v>1</v>
      </c>
      <c r="H100">
        <f>'SW 4, LSL INF'!C100</f>
        <v>1</v>
      </c>
      <c r="I100">
        <f t="shared" si="1"/>
        <v>6</v>
      </c>
      <c r="K100" t="str">
        <f>IF(H100=1,'SW 4, LSL INF'!A100,IF(G100=1,'SW 4, LSL 30'!A100,IF(F100=1,'SW 4, LSL 25'!A100,IF(E100=1,'SW 5, LSL 20'!A100,IF(D100=1,'SW 4, LSL 20'!A100,IF(C100=1,'SW 3, LSL 15'!A100,""))))))</f>
        <v>महाविद्याओं:महा+विद+्या+ओं</v>
      </c>
    </row>
    <row r="101" spans="1:14">
      <c r="A101" s="2" t="s">
        <v>539</v>
      </c>
      <c r="C101">
        <f>'SW 3, LSL 15'!C101</f>
        <v>0</v>
      </c>
      <c r="D101">
        <f>'SW 4, LSL 20'!C101</f>
        <v>0</v>
      </c>
      <c r="E101">
        <f>'SW 5, LSL 20'!C101</f>
        <v>0</v>
      </c>
      <c r="F101">
        <f>'SW 4, LSL 25'!C101</f>
        <v>0</v>
      </c>
      <c r="G101">
        <f>'SW 4, LSL 30'!C101</f>
        <v>0</v>
      </c>
      <c r="H101">
        <f>'SW 4, LSL INF'!C101</f>
        <v>0</v>
      </c>
      <c r="I101">
        <f t="shared" si="1"/>
        <v>0</v>
      </c>
      <c r="K101" t="str">
        <f>IF(H101=1,'SW 4, LSL INF'!A101,IF(G101=1,'SW 4, LSL 30'!A101,IF(F101=1,'SW 4, LSL 25'!A101,IF(E101=1,'SW 5, LSL 20'!A101,IF(D101=1,'SW 4, LSL 20'!A101,IF(C101=1,'SW 3, LSL 15'!A101,""))))))</f>
        <v/>
      </c>
      <c r="L101" t="s">
        <v>539</v>
      </c>
      <c r="N101">
        <v>1</v>
      </c>
    </row>
    <row r="102" spans="1:14">
      <c r="A102" s="2" t="s">
        <v>540</v>
      </c>
      <c r="C102">
        <f>'SW 3, LSL 15'!C102</f>
        <v>0</v>
      </c>
      <c r="D102">
        <f>'SW 4, LSL 20'!C102</f>
        <v>0</v>
      </c>
      <c r="E102">
        <f>'SW 5, LSL 20'!C102</f>
        <v>0</v>
      </c>
      <c r="F102">
        <f>'SW 4, LSL 25'!C102</f>
        <v>0</v>
      </c>
      <c r="G102">
        <f>'SW 4, LSL 30'!C102</f>
        <v>0</v>
      </c>
      <c r="H102">
        <f>'SW 4, LSL INF'!C102</f>
        <v>0</v>
      </c>
      <c r="I102">
        <f t="shared" si="1"/>
        <v>0</v>
      </c>
      <c r="K102" t="str">
        <f>IF(H102=1,'SW 4, LSL INF'!A102,IF(G102=1,'SW 4, LSL 30'!A102,IF(F102=1,'SW 4, LSL 25'!A102,IF(E102=1,'SW 5, LSL 20'!A102,IF(D102=1,'SW 4, LSL 20'!A102,IF(C102=1,'SW 3, LSL 15'!A102,""))))))</f>
        <v/>
      </c>
      <c r="L102" t="s">
        <v>759</v>
      </c>
    </row>
    <row r="103" spans="1:14">
      <c r="A103" s="2" t="s">
        <v>541</v>
      </c>
      <c r="C103">
        <f>'SW 3, LSL 15'!C103</f>
        <v>0</v>
      </c>
      <c r="D103">
        <f>'SW 4, LSL 20'!C103</f>
        <v>0</v>
      </c>
      <c r="E103">
        <f>'SW 5, LSL 20'!C103</f>
        <v>0</v>
      </c>
      <c r="F103">
        <f>'SW 4, LSL 25'!C103</f>
        <v>0</v>
      </c>
      <c r="G103">
        <f>'SW 4, LSL 30'!C103</f>
        <v>1</v>
      </c>
      <c r="H103">
        <f>'SW 4, LSL INF'!C103</f>
        <v>0</v>
      </c>
      <c r="I103">
        <f t="shared" si="1"/>
        <v>1</v>
      </c>
      <c r="K103" t="str">
        <f>IF(H103=1,'SW 4, LSL INF'!A103,IF(G103=1,'SW 4, LSL 30'!A103,IF(F103=1,'SW 4, LSL 25'!A103,IF(E103=1,'SW 5, LSL 20'!A103,IF(D103=1,'SW 4, LSL 20'!A103,IF(C103=1,'SW 3, LSL 15'!A103,""))))))</f>
        <v>न्यूक्लीयर:न्यूक्लीय+र</v>
      </c>
    </row>
    <row r="104" spans="1:14">
      <c r="A104" s="2" t="s">
        <v>542</v>
      </c>
      <c r="C104">
        <f>'SW 3, LSL 15'!C104</f>
        <v>0</v>
      </c>
      <c r="D104">
        <f>'SW 4, LSL 20'!C104</f>
        <v>0</v>
      </c>
      <c r="E104">
        <f>'SW 5, LSL 20'!C104</f>
        <v>0</v>
      </c>
      <c r="F104">
        <f>'SW 4, LSL 25'!C104</f>
        <v>1</v>
      </c>
      <c r="G104">
        <f>'SW 4, LSL 30'!C104</f>
        <v>1</v>
      </c>
      <c r="H104">
        <f>'SW 4, LSL INF'!C104</f>
        <v>1</v>
      </c>
      <c r="I104">
        <f t="shared" si="1"/>
        <v>3</v>
      </c>
      <c r="K104" t="str">
        <f>IF(H104=1,'SW 4, LSL INF'!A104,IF(G104=1,'SW 4, LSL 30'!A104,IF(F104=1,'SW 4, LSL 25'!A104,IF(E104=1,'SW 5, LSL 20'!A104,IF(D104=1,'SW 4, LSL 20'!A104,IF(C104=1,'SW 3, LSL 15'!A104,""))))))</f>
        <v>व्‍यक्तियों:व्‍यक्ति+यों</v>
      </c>
    </row>
    <row r="105" spans="1:14">
      <c r="A105" s="2" t="s">
        <v>543</v>
      </c>
      <c r="C105">
        <f>'SW 3, LSL 15'!C105</f>
        <v>0</v>
      </c>
      <c r="D105">
        <f>'SW 4, LSL 20'!C105</f>
        <v>0</v>
      </c>
      <c r="E105">
        <f>'SW 5, LSL 20'!C105</f>
        <v>0</v>
      </c>
      <c r="F105">
        <f>'SW 4, LSL 25'!C105</f>
        <v>1</v>
      </c>
      <c r="G105">
        <f>'SW 4, LSL 30'!C105</f>
        <v>1</v>
      </c>
      <c r="H105">
        <f>'SW 4, LSL INF'!C105</f>
        <v>1</v>
      </c>
      <c r="I105">
        <f t="shared" si="1"/>
        <v>3</v>
      </c>
      <c r="K105" t="str">
        <f>IF(H105=1,'SW 4, LSL INF'!A105,IF(G105=1,'SW 4, LSL 30'!A105,IF(F105=1,'SW 4, LSL 25'!A105,IF(E105=1,'SW 5, LSL 20'!A105,IF(D105=1,'SW 4, LSL 20'!A105,IF(C105=1,'SW 3, LSL 15'!A105,""))))))</f>
        <v>अव्यावसायिक:अ+व्यावसाय+िक</v>
      </c>
    </row>
    <row r="106" spans="1:14">
      <c r="A106" s="2" t="s">
        <v>544</v>
      </c>
      <c r="C106">
        <f>'SW 3, LSL 15'!C106</f>
        <v>0</v>
      </c>
      <c r="D106">
        <f>'SW 4, LSL 20'!C106</f>
        <v>0</v>
      </c>
      <c r="E106">
        <f>'SW 5, LSL 20'!C106</f>
        <v>0</v>
      </c>
      <c r="F106">
        <f>'SW 4, LSL 25'!C106</f>
        <v>0</v>
      </c>
      <c r="G106">
        <f>'SW 4, LSL 30'!C106</f>
        <v>0</v>
      </c>
      <c r="H106">
        <f>'SW 4, LSL INF'!C106</f>
        <v>0</v>
      </c>
      <c r="I106">
        <f t="shared" si="1"/>
        <v>0</v>
      </c>
      <c r="K106" t="str">
        <f>IF(H106=1,'SW 4, LSL INF'!A106,IF(G106=1,'SW 4, LSL 30'!A106,IF(F106=1,'SW 4, LSL 25'!A106,IF(E106=1,'SW 5, LSL 20'!A106,IF(D106=1,'SW 4, LSL 20'!A106,IF(C106=1,'SW 3, LSL 15'!A106,""))))))</f>
        <v/>
      </c>
      <c r="L106" t="s">
        <v>761</v>
      </c>
    </row>
    <row r="107" spans="1:14">
      <c r="A107" s="2" t="s">
        <v>545</v>
      </c>
      <c r="C107">
        <f>'SW 3, LSL 15'!C107</f>
        <v>0</v>
      </c>
      <c r="D107">
        <f>'SW 4, LSL 20'!C107</f>
        <v>0</v>
      </c>
      <c r="E107">
        <f>'SW 5, LSL 20'!C107</f>
        <v>0</v>
      </c>
      <c r="F107">
        <f>'SW 4, LSL 25'!C107</f>
        <v>0</v>
      </c>
      <c r="G107">
        <f>'SW 4, LSL 30'!C107</f>
        <v>0</v>
      </c>
      <c r="H107">
        <f>'SW 4, LSL INF'!C107</f>
        <v>0</v>
      </c>
      <c r="I107">
        <f t="shared" si="1"/>
        <v>0</v>
      </c>
      <c r="K107" t="str">
        <f>IF(H107=1,'SW 4, LSL INF'!A107,IF(G107=1,'SW 4, LSL 30'!A107,IF(F107=1,'SW 4, LSL 25'!A107,IF(E107=1,'SW 5, LSL 20'!A107,IF(D107=1,'SW 4, LSL 20'!A107,IF(C107=1,'SW 3, LSL 15'!A107,""))))))</f>
        <v/>
      </c>
      <c r="L107" t="s">
        <v>762</v>
      </c>
    </row>
    <row r="108" spans="1:14">
      <c r="A108" s="2" t="s">
        <v>546</v>
      </c>
      <c r="C108">
        <f>'SW 3, LSL 15'!C108</f>
        <v>0</v>
      </c>
      <c r="D108">
        <f>'SW 4, LSL 20'!C108</f>
        <v>0</v>
      </c>
      <c r="E108">
        <f>'SW 5, LSL 20'!C108</f>
        <v>0</v>
      </c>
      <c r="F108">
        <f>'SW 4, LSL 25'!C108</f>
        <v>0</v>
      </c>
      <c r="G108">
        <f>'SW 4, LSL 30'!C108</f>
        <v>0</v>
      </c>
      <c r="H108">
        <f>'SW 4, LSL INF'!C108</f>
        <v>0</v>
      </c>
      <c r="I108">
        <f t="shared" si="1"/>
        <v>0</v>
      </c>
      <c r="K108" t="str">
        <f>IF(H108=1,'SW 4, LSL INF'!A108,IF(G108=1,'SW 4, LSL 30'!A108,IF(F108=1,'SW 4, LSL 25'!A108,IF(E108=1,'SW 5, LSL 20'!A108,IF(D108=1,'SW 4, LSL 20'!A108,IF(C108=1,'SW 3, LSL 15'!A108,""))))))</f>
        <v/>
      </c>
      <c r="L108" t="s">
        <v>763</v>
      </c>
    </row>
    <row r="109" spans="1:14">
      <c r="A109" s="2" t="s">
        <v>547</v>
      </c>
      <c r="C109">
        <f>'SW 3, LSL 15'!C109</f>
        <v>0</v>
      </c>
      <c r="D109">
        <f>'SW 4, LSL 20'!C109</f>
        <v>1</v>
      </c>
      <c r="E109">
        <f>'SW 5, LSL 20'!C109</f>
        <v>1</v>
      </c>
      <c r="F109">
        <f>'SW 4, LSL 25'!C109</f>
        <v>1</v>
      </c>
      <c r="G109">
        <f>'SW 4, LSL 30'!C109</f>
        <v>1</v>
      </c>
      <c r="H109">
        <f>'SW 4, LSL INF'!C109</f>
        <v>1</v>
      </c>
      <c r="I109">
        <f t="shared" si="1"/>
        <v>5</v>
      </c>
      <c r="K109" t="str">
        <f>IF(H109=1,'SW 4, LSL INF'!A109,IF(G109=1,'SW 4, LSL 30'!A109,IF(F109=1,'SW 4, LSL 25'!A109,IF(E109=1,'SW 5, LSL 20'!A109,IF(D109=1,'SW 4, LSL 20'!A109,IF(C109=1,'SW 3, LSL 15'!A109,""))))))</f>
        <v>रेकॉर्डिंग्:रे+कॉर्ड+िंग+्</v>
      </c>
    </row>
    <row r="110" spans="1:14">
      <c r="A110" s="2" t="s">
        <v>548</v>
      </c>
      <c r="C110">
        <f>'SW 3, LSL 15'!C110</f>
        <v>0</v>
      </c>
      <c r="D110">
        <f>'SW 4, LSL 20'!C110</f>
        <v>0</v>
      </c>
      <c r="E110">
        <f>'SW 5, LSL 20'!C110</f>
        <v>0</v>
      </c>
      <c r="F110">
        <f>'SW 4, LSL 25'!C110</f>
        <v>0</v>
      </c>
      <c r="G110">
        <f>'SW 4, LSL 30'!C110</f>
        <v>0</v>
      </c>
      <c r="H110">
        <f>'SW 4, LSL INF'!C110</f>
        <v>1</v>
      </c>
      <c r="I110">
        <f t="shared" si="1"/>
        <v>1</v>
      </c>
      <c r="K110" t="str">
        <f>IF(H110=1,'SW 4, LSL INF'!A110,IF(G110=1,'SW 4, LSL 30'!A110,IF(F110=1,'SW 4, LSL 25'!A110,IF(E110=1,'SW 5, LSL 20'!A110,IF(D110=1,'SW 4, LSL 20'!A110,IF(C110=1,'SW 3, LSL 15'!A110,""))))))</f>
        <v>सिक्युरिटी:सिक्युरिटी</v>
      </c>
      <c r="N110">
        <v>1</v>
      </c>
    </row>
    <row r="111" spans="1:14">
      <c r="A111" s="2" t="s">
        <v>549</v>
      </c>
      <c r="C111">
        <f>'SW 3, LSL 15'!C111</f>
        <v>0</v>
      </c>
      <c r="D111">
        <f>'SW 4, LSL 20'!C111</f>
        <v>0</v>
      </c>
      <c r="E111">
        <f>'SW 5, LSL 20'!C111</f>
        <v>0</v>
      </c>
      <c r="F111">
        <f>'SW 4, LSL 25'!C111</f>
        <v>0</v>
      </c>
      <c r="G111">
        <f>'SW 4, LSL 30'!C111</f>
        <v>0</v>
      </c>
      <c r="H111">
        <f>'SW 4, LSL INF'!C111</f>
        <v>0</v>
      </c>
      <c r="I111">
        <f t="shared" si="1"/>
        <v>0</v>
      </c>
      <c r="K111" t="str">
        <f>IF(H111=1,'SW 4, LSL INF'!A111,IF(G111=1,'SW 4, LSL 30'!A111,IF(F111=1,'SW 4, LSL 25'!A111,IF(E111=1,'SW 5, LSL 20'!A111,IF(D111=1,'SW 4, LSL 20'!A111,IF(C111=1,'SW 3, LSL 15'!A111,""))))))</f>
        <v/>
      </c>
      <c r="L111" t="s">
        <v>765</v>
      </c>
    </row>
    <row r="112" spans="1:14">
      <c r="A112" s="2" t="s">
        <v>550</v>
      </c>
      <c r="C112">
        <f>'SW 3, LSL 15'!C112</f>
        <v>0</v>
      </c>
      <c r="D112">
        <f>'SW 4, LSL 20'!C112</f>
        <v>0</v>
      </c>
      <c r="E112">
        <f>'SW 5, LSL 20'!C112</f>
        <v>0</v>
      </c>
      <c r="F112">
        <f>'SW 4, LSL 25'!C112</f>
        <v>0</v>
      </c>
      <c r="G112">
        <f>'SW 4, LSL 30'!C112</f>
        <v>0</v>
      </c>
      <c r="H112">
        <f>'SW 4, LSL INF'!C112</f>
        <v>0</v>
      </c>
      <c r="I112">
        <f t="shared" si="1"/>
        <v>0</v>
      </c>
      <c r="K112" t="str">
        <f>IF(H112=1,'SW 4, LSL INF'!A112,IF(G112=1,'SW 4, LSL 30'!A112,IF(F112=1,'SW 4, LSL 25'!A112,IF(E112=1,'SW 5, LSL 20'!A112,IF(D112=1,'SW 4, LSL 20'!A112,IF(C112=1,'SW 3, LSL 15'!A112,""))))))</f>
        <v/>
      </c>
      <c r="L112" t="s">
        <v>767</v>
      </c>
    </row>
    <row r="113" spans="1:14">
      <c r="A113" s="2" t="s">
        <v>551</v>
      </c>
      <c r="C113">
        <f>'SW 3, LSL 15'!C113</f>
        <v>0</v>
      </c>
      <c r="D113">
        <f>'SW 4, LSL 20'!C113</f>
        <v>1</v>
      </c>
      <c r="E113">
        <f>'SW 5, LSL 20'!C113</f>
        <v>1</v>
      </c>
      <c r="F113">
        <f>'SW 4, LSL 25'!C113</f>
        <v>1</v>
      </c>
      <c r="G113">
        <f>'SW 4, LSL 30'!C113</f>
        <v>1</v>
      </c>
      <c r="H113">
        <f>'SW 4, LSL INF'!C113</f>
        <v>1</v>
      </c>
      <c r="I113">
        <f t="shared" si="1"/>
        <v>5</v>
      </c>
      <c r="K113" t="str">
        <f>IF(H113=1,'SW 4, LSL INF'!A113,IF(G113=1,'SW 4, LSL 30'!A113,IF(F113=1,'SW 4, LSL 25'!A113,IF(E113=1,'SW 5, LSL 20'!A113,IF(D113=1,'SW 4, LSL 20'!A113,IF(C113=1,'SW 3, LSL 15'!A113,""))))))</f>
        <v>कन्याकुमारी:कन्या+कुमार+ी</v>
      </c>
    </row>
    <row r="114" spans="1:14">
      <c r="A114" s="2" t="s">
        <v>552</v>
      </c>
      <c r="C114">
        <f>'SW 3, LSL 15'!C114</f>
        <v>1</v>
      </c>
      <c r="D114">
        <f>'SW 4, LSL 20'!C114</f>
        <v>1</v>
      </c>
      <c r="E114">
        <f>'SW 5, LSL 20'!C114</f>
        <v>1</v>
      </c>
      <c r="F114">
        <f>'SW 4, LSL 25'!C114</f>
        <v>1</v>
      </c>
      <c r="G114">
        <f>'SW 4, LSL 30'!C114</f>
        <v>1</v>
      </c>
      <c r="H114">
        <f>'SW 4, LSL INF'!C114</f>
        <v>1</v>
      </c>
      <c r="I114">
        <f t="shared" si="1"/>
        <v>6</v>
      </c>
      <c r="K114" t="str">
        <f>IF(H114=1,'SW 4, LSL INF'!A114,IF(G114=1,'SW 4, LSL 30'!A114,IF(F114=1,'SW 4, LSL 25'!A114,IF(E114=1,'SW 5, LSL 20'!A114,IF(D114=1,'SW 4, LSL 20'!A114,IF(C114=1,'SW 3, LSL 15'!A114,""))))))</f>
        <v>लोकजनशक्ति:लोक+जन+शक्ति</v>
      </c>
    </row>
    <row r="115" spans="1:14">
      <c r="A115" s="2" t="s">
        <v>553</v>
      </c>
      <c r="C115">
        <f>'SW 3, LSL 15'!C115</f>
        <v>0</v>
      </c>
      <c r="D115">
        <f>'SW 4, LSL 20'!C115</f>
        <v>0</v>
      </c>
      <c r="E115">
        <f>'SW 5, LSL 20'!C115</f>
        <v>0</v>
      </c>
      <c r="F115">
        <f>'SW 4, LSL 25'!C115</f>
        <v>0</v>
      </c>
      <c r="G115">
        <f>'SW 4, LSL 30'!C115</f>
        <v>0</v>
      </c>
      <c r="H115">
        <f>'SW 4, LSL INF'!C115</f>
        <v>0</v>
      </c>
      <c r="I115">
        <f t="shared" si="1"/>
        <v>0</v>
      </c>
      <c r="K115" t="str">
        <f>IF(H115=1,'SW 4, LSL INF'!A115,IF(G115=1,'SW 4, LSL 30'!A115,IF(F115=1,'SW 4, LSL 25'!A115,IF(E115=1,'SW 5, LSL 20'!A115,IF(D115=1,'SW 4, LSL 20'!A115,IF(C115=1,'SW 3, LSL 15'!A115,""))))))</f>
        <v/>
      </c>
      <c r="L115" t="s">
        <v>553</v>
      </c>
      <c r="N115">
        <v>1</v>
      </c>
    </row>
    <row r="116" spans="1:14">
      <c r="A116" s="2" t="s">
        <v>554</v>
      </c>
      <c r="C116">
        <f>'SW 3, LSL 15'!C116</f>
        <v>0</v>
      </c>
      <c r="D116">
        <f>'SW 4, LSL 20'!C116</f>
        <v>0</v>
      </c>
      <c r="E116">
        <f>'SW 5, LSL 20'!C116</f>
        <v>0</v>
      </c>
      <c r="F116">
        <f>'SW 4, LSL 25'!C116</f>
        <v>0</v>
      </c>
      <c r="G116">
        <f>'SW 4, LSL 30'!C116</f>
        <v>0</v>
      </c>
      <c r="H116">
        <f>'SW 4, LSL INF'!C116</f>
        <v>0</v>
      </c>
      <c r="I116">
        <f t="shared" si="1"/>
        <v>0</v>
      </c>
      <c r="K116" t="str">
        <f>IF(H116=1,'SW 4, LSL INF'!A116,IF(G116=1,'SW 4, LSL 30'!A116,IF(F116=1,'SW 4, LSL 25'!A116,IF(E116=1,'SW 5, LSL 20'!A116,IF(D116=1,'SW 4, LSL 20'!A116,IF(C116=1,'SW 3, LSL 15'!A116,""))))))</f>
        <v/>
      </c>
      <c r="L116" t="s">
        <v>768</v>
      </c>
    </row>
    <row r="117" spans="1:14">
      <c r="A117" s="2" t="s">
        <v>555</v>
      </c>
      <c r="C117">
        <f>'SW 3, LSL 15'!C117</f>
        <v>0</v>
      </c>
      <c r="D117">
        <f>'SW 4, LSL 20'!C117</f>
        <v>1</v>
      </c>
      <c r="E117">
        <f>'SW 5, LSL 20'!C117</f>
        <v>1</v>
      </c>
      <c r="F117">
        <f>'SW 4, LSL 25'!C117</f>
        <v>1</v>
      </c>
      <c r="G117">
        <f>'SW 4, LSL 30'!C117</f>
        <v>1</v>
      </c>
      <c r="H117">
        <f>'SW 4, LSL INF'!C117</f>
        <v>1</v>
      </c>
      <c r="I117">
        <f t="shared" si="1"/>
        <v>5</v>
      </c>
      <c r="K117" t="str">
        <f>IF(H117=1,'SW 4, LSL INF'!A117,IF(G117=1,'SW 4, LSL 30'!A117,IF(F117=1,'SW 4, LSL 25'!A117,IF(E117=1,'SW 5, LSL 20'!A117,IF(D117=1,'SW 4, LSL 20'!A117,IF(C117=1,'SW 3, LSL 15'!A117,""))))))</f>
        <v>आपत्तिजताई:आपत्ति+जताई</v>
      </c>
    </row>
    <row r="118" spans="1:14">
      <c r="A118" s="2" t="s">
        <v>556</v>
      </c>
      <c r="C118">
        <f>'SW 3, LSL 15'!C118</f>
        <v>0</v>
      </c>
      <c r="D118">
        <f>'SW 4, LSL 20'!C118</f>
        <v>0</v>
      </c>
      <c r="E118">
        <f>'SW 5, LSL 20'!C118</f>
        <v>0</v>
      </c>
      <c r="F118">
        <f>'SW 4, LSL 25'!C118</f>
        <v>0</v>
      </c>
      <c r="G118">
        <f>'SW 4, LSL 30'!C118</f>
        <v>0</v>
      </c>
      <c r="H118">
        <f>'SW 4, LSL INF'!C118</f>
        <v>0</v>
      </c>
      <c r="I118">
        <f t="shared" si="1"/>
        <v>0</v>
      </c>
      <c r="K118" t="str">
        <f>IF(H118=1,'SW 4, LSL INF'!A118,IF(G118=1,'SW 4, LSL 30'!A118,IF(F118=1,'SW 4, LSL 25'!A118,IF(E118=1,'SW 5, LSL 20'!A118,IF(D118=1,'SW 4, LSL 20'!A118,IF(C118=1,'SW 3, LSL 15'!A118,""))))))</f>
        <v/>
      </c>
      <c r="L118" t="s">
        <v>769</v>
      </c>
    </row>
    <row r="119" spans="1:14">
      <c r="A119" s="2" t="s">
        <v>557</v>
      </c>
      <c r="C119">
        <f>'SW 3, LSL 15'!C119</f>
        <v>0</v>
      </c>
      <c r="D119">
        <f>'SW 4, LSL 20'!C119</f>
        <v>0</v>
      </c>
      <c r="E119">
        <f>'SW 5, LSL 20'!C119</f>
        <v>0</v>
      </c>
      <c r="F119">
        <f>'SW 4, LSL 25'!C119</f>
        <v>1</v>
      </c>
      <c r="G119">
        <f>'SW 4, LSL 30'!C119</f>
        <v>1</v>
      </c>
      <c r="H119">
        <f>'SW 4, LSL INF'!C119</f>
        <v>1</v>
      </c>
      <c r="I119">
        <f t="shared" si="1"/>
        <v>3</v>
      </c>
      <c r="K119" t="str">
        <f>IF(H119=1,'SW 4, LSL INF'!A119,IF(G119=1,'SW 4, LSL 30'!A119,IF(F119=1,'SW 4, LSL 25'!A119,IF(E119=1,'SW 5, LSL 20'!A119,IF(D119=1,'SW 4, LSL 20'!A119,IF(C119=1,'SW 3, LSL 15'!A119,""))))))</f>
        <v>ब्रिटेनवासियों:ब्रिटेन+वासियों</v>
      </c>
    </row>
    <row r="120" spans="1:14">
      <c r="A120" s="2" t="s">
        <v>558</v>
      </c>
      <c r="C120">
        <f>'SW 3, LSL 15'!C120</f>
        <v>0</v>
      </c>
      <c r="D120">
        <f>'SW 4, LSL 20'!C120</f>
        <v>0</v>
      </c>
      <c r="E120">
        <f>'SW 5, LSL 20'!C120</f>
        <v>0</v>
      </c>
      <c r="F120">
        <f>'SW 4, LSL 25'!C120</f>
        <v>0</v>
      </c>
      <c r="G120">
        <f>'SW 4, LSL 30'!C120</f>
        <v>0</v>
      </c>
      <c r="H120">
        <f>'SW 4, LSL INF'!C120</f>
        <v>0</v>
      </c>
      <c r="I120">
        <f t="shared" si="1"/>
        <v>0</v>
      </c>
      <c r="K120" t="str">
        <f>IF(H120=1,'SW 4, LSL INF'!A120,IF(G120=1,'SW 4, LSL 30'!A120,IF(F120=1,'SW 4, LSL 25'!A120,IF(E120=1,'SW 5, LSL 20'!A120,IF(D120=1,'SW 4, LSL 20'!A120,IF(C120=1,'SW 3, LSL 15'!A120,""))))))</f>
        <v/>
      </c>
      <c r="L120" t="s">
        <v>772</v>
      </c>
    </row>
    <row r="121" spans="1:14">
      <c r="A121" s="2" t="s">
        <v>559</v>
      </c>
      <c r="C121">
        <f>'SW 3, LSL 15'!C121</f>
        <v>1</v>
      </c>
      <c r="D121">
        <f>'SW 4, LSL 20'!C121</f>
        <v>1</v>
      </c>
      <c r="E121">
        <f>'SW 5, LSL 20'!C121</f>
        <v>1</v>
      </c>
      <c r="F121">
        <f>'SW 4, LSL 25'!C121</f>
        <v>0</v>
      </c>
      <c r="G121">
        <f>'SW 4, LSL 30'!C121</f>
        <v>0</v>
      </c>
      <c r="H121">
        <f>'SW 4, LSL INF'!C121</f>
        <v>0</v>
      </c>
      <c r="I121">
        <f t="shared" si="1"/>
        <v>3</v>
      </c>
      <c r="K121" t="str">
        <f>IF(H121=1,'SW 4, LSL INF'!A121,IF(G121=1,'SW 4, LSL 30'!A121,IF(F121=1,'SW 4, LSL 25'!A121,IF(E121=1,'SW 5, LSL 20'!A121,IF(D121=1,'SW 4, LSL 20'!A121,IF(C121=1,'SW 3, LSL 15'!A121,""))))))</f>
        <v>चिकित्साकर्मियों:चिकित्सा+कर+्म+ियों</v>
      </c>
    </row>
    <row r="122" spans="1:14">
      <c r="A122" s="2" t="s">
        <v>560</v>
      </c>
      <c r="C122">
        <f>'SW 3, LSL 15'!C122</f>
        <v>1</v>
      </c>
      <c r="D122">
        <f>'SW 4, LSL 20'!C122</f>
        <v>1</v>
      </c>
      <c r="E122">
        <f>'SW 5, LSL 20'!C122</f>
        <v>1</v>
      </c>
      <c r="F122">
        <f>'SW 4, LSL 25'!C122</f>
        <v>0</v>
      </c>
      <c r="G122">
        <f>'SW 4, LSL 30'!C122</f>
        <v>0</v>
      </c>
      <c r="H122">
        <f>'SW 4, LSL INF'!C122</f>
        <v>0</v>
      </c>
      <c r="I122">
        <f t="shared" si="1"/>
        <v>3</v>
      </c>
      <c r="K122" t="str">
        <f>IF(H122=1,'SW 4, LSL INF'!A122,IF(G122=1,'SW 4, LSL 30'!A122,IF(F122=1,'SW 4, LSL 25'!A122,IF(E122=1,'SW 5, LSL 20'!A122,IF(D122=1,'SW 4, LSL 20'!A122,IF(C122=1,'SW 3, LSL 15'!A122,""))))))</f>
        <v>सैम्युअल्स:सैम्युअल्स</v>
      </c>
      <c r="N122">
        <v>1</v>
      </c>
    </row>
    <row r="123" spans="1:14">
      <c r="A123" s="2" t="s">
        <v>561</v>
      </c>
      <c r="C123">
        <f>'SW 3, LSL 15'!C123</f>
        <v>0</v>
      </c>
      <c r="D123">
        <f>'SW 4, LSL 20'!C123</f>
        <v>0</v>
      </c>
      <c r="E123">
        <f>'SW 5, LSL 20'!C123</f>
        <v>0</v>
      </c>
      <c r="F123">
        <f>'SW 4, LSL 25'!C123</f>
        <v>0</v>
      </c>
      <c r="G123">
        <f>'SW 4, LSL 30'!C123</f>
        <v>0</v>
      </c>
      <c r="H123">
        <f>'SW 4, LSL INF'!C123</f>
        <v>0</v>
      </c>
      <c r="I123">
        <f t="shared" si="1"/>
        <v>0</v>
      </c>
      <c r="K123" t="str">
        <f>IF(H123=1,'SW 4, LSL INF'!A123,IF(G123=1,'SW 4, LSL 30'!A123,IF(F123=1,'SW 4, LSL 25'!A123,IF(E123=1,'SW 5, LSL 20'!A123,IF(D123=1,'SW 4, LSL 20'!A123,IF(C123=1,'SW 3, LSL 15'!A123,""))))))</f>
        <v/>
      </c>
      <c r="L123" t="s">
        <v>773</v>
      </c>
    </row>
    <row r="124" spans="1:14">
      <c r="A124" s="2" t="s">
        <v>562</v>
      </c>
      <c r="C124">
        <f>'SW 3, LSL 15'!C124</f>
        <v>0</v>
      </c>
      <c r="D124">
        <f>'SW 4, LSL 20'!C124</f>
        <v>0</v>
      </c>
      <c r="E124">
        <f>'SW 5, LSL 20'!C124</f>
        <v>0</v>
      </c>
      <c r="F124">
        <f>'SW 4, LSL 25'!C124</f>
        <v>0</v>
      </c>
      <c r="G124">
        <f>'SW 4, LSL 30'!C124</f>
        <v>0</v>
      </c>
      <c r="H124">
        <f>'SW 4, LSL INF'!C124</f>
        <v>0</v>
      </c>
      <c r="I124">
        <f t="shared" si="1"/>
        <v>0</v>
      </c>
      <c r="K124" t="str">
        <f>IF(H124=1,'SW 4, LSL INF'!A124,IF(G124=1,'SW 4, LSL 30'!A124,IF(F124=1,'SW 4, LSL 25'!A124,IF(E124=1,'SW 5, LSL 20'!A124,IF(D124=1,'SW 4, LSL 20'!A124,IF(C124=1,'SW 3, LSL 15'!A124,""))))))</f>
        <v/>
      </c>
      <c r="L124" t="s">
        <v>774</v>
      </c>
    </row>
    <row r="125" spans="1:14">
      <c r="A125" s="2" t="s">
        <v>563</v>
      </c>
      <c r="C125">
        <f>'SW 3, LSL 15'!C125</f>
        <v>1</v>
      </c>
      <c r="D125">
        <f>'SW 4, LSL 20'!C125</f>
        <v>1</v>
      </c>
      <c r="E125">
        <f>'SW 5, LSL 20'!C125</f>
        <v>1</v>
      </c>
      <c r="F125">
        <f>'SW 4, LSL 25'!C125</f>
        <v>1</v>
      </c>
      <c r="G125">
        <f>'SW 4, LSL 30'!C125</f>
        <v>1</v>
      </c>
      <c r="H125">
        <f>'SW 4, LSL INF'!C125</f>
        <v>1</v>
      </c>
      <c r="I125">
        <f t="shared" si="1"/>
        <v>6</v>
      </c>
      <c r="K125" t="str">
        <f>IF(H125=1,'SW 4, LSL INF'!A125,IF(G125=1,'SW 4, LSL 30'!A125,IF(F125=1,'SW 4, LSL 25'!A125,IF(E125=1,'SW 5, LSL 20'!A125,IF(D125=1,'SW 4, LSL 20'!A125,IF(C125=1,'SW 3, LSL 15'!A125,""))))))</f>
        <v>रामानंदाचार्य:राम+ानंद+ाचार्य</v>
      </c>
    </row>
    <row r="126" spans="1:14">
      <c r="A126" s="2" t="s">
        <v>564</v>
      </c>
      <c r="C126">
        <f>'SW 3, LSL 15'!C126</f>
        <v>0</v>
      </c>
      <c r="D126">
        <f>'SW 4, LSL 20'!C126</f>
        <v>0</v>
      </c>
      <c r="E126">
        <f>'SW 5, LSL 20'!C126</f>
        <v>0</v>
      </c>
      <c r="F126">
        <f>'SW 4, LSL 25'!C126</f>
        <v>0</v>
      </c>
      <c r="G126">
        <f>'SW 4, LSL 30'!C126</f>
        <v>0</v>
      </c>
      <c r="H126">
        <f>'SW 4, LSL INF'!C126</f>
        <v>0</v>
      </c>
      <c r="I126">
        <f t="shared" si="1"/>
        <v>0</v>
      </c>
      <c r="K126" t="str">
        <f>IF(H126=1,'SW 4, LSL INF'!A126,IF(G126=1,'SW 4, LSL 30'!A126,IF(F126=1,'SW 4, LSL 25'!A126,IF(E126=1,'SW 5, LSL 20'!A126,IF(D126=1,'SW 4, LSL 20'!A126,IF(C126=1,'SW 3, LSL 15'!A126,""))))))</f>
        <v/>
      </c>
      <c r="L126" t="s">
        <v>779</v>
      </c>
    </row>
    <row r="127" spans="1:14">
      <c r="A127" s="2" t="s">
        <v>565</v>
      </c>
      <c r="C127">
        <f>'SW 3, LSL 15'!C127</f>
        <v>0</v>
      </c>
      <c r="D127">
        <f>'SW 4, LSL 20'!C127</f>
        <v>0</v>
      </c>
      <c r="E127">
        <f>'SW 5, LSL 20'!C127</f>
        <v>0</v>
      </c>
      <c r="F127">
        <f>'SW 4, LSL 25'!C127</f>
        <v>0</v>
      </c>
      <c r="G127">
        <f>'SW 4, LSL 30'!C127</f>
        <v>0</v>
      </c>
      <c r="H127">
        <f>'SW 4, LSL INF'!C127</f>
        <v>0</v>
      </c>
      <c r="I127">
        <f t="shared" si="1"/>
        <v>0</v>
      </c>
      <c r="K127" t="str">
        <f>IF(H127=1,'SW 4, LSL INF'!A127,IF(G127=1,'SW 4, LSL 30'!A127,IF(F127=1,'SW 4, LSL 25'!A127,IF(E127=1,'SW 5, LSL 20'!A127,IF(D127=1,'SW 4, LSL 20'!A127,IF(C127=1,'SW 3, LSL 15'!A127,""))))))</f>
        <v/>
      </c>
      <c r="L127" t="s">
        <v>780</v>
      </c>
    </row>
    <row r="128" spans="1:14">
      <c r="A128" s="2" t="s">
        <v>566</v>
      </c>
      <c r="C128">
        <f>'SW 3, LSL 15'!C128</f>
        <v>0</v>
      </c>
      <c r="D128">
        <f>'SW 4, LSL 20'!C128</f>
        <v>0</v>
      </c>
      <c r="E128">
        <f>'SW 5, LSL 20'!C128</f>
        <v>0</v>
      </c>
      <c r="F128">
        <f>'SW 4, LSL 25'!C128</f>
        <v>0</v>
      </c>
      <c r="G128">
        <f>'SW 4, LSL 30'!C128</f>
        <v>0</v>
      </c>
      <c r="H128">
        <f>'SW 4, LSL INF'!C128</f>
        <v>0</v>
      </c>
      <c r="I128">
        <f t="shared" si="1"/>
        <v>0</v>
      </c>
      <c r="K128" t="str">
        <f>IF(H128=1,'SW 4, LSL INF'!A128,IF(G128=1,'SW 4, LSL 30'!A128,IF(F128=1,'SW 4, LSL 25'!A128,IF(E128=1,'SW 5, LSL 20'!A128,IF(D128=1,'SW 4, LSL 20'!A128,IF(C128=1,'SW 3, LSL 15'!A128,""))))))</f>
        <v/>
      </c>
      <c r="L128" t="s">
        <v>566</v>
      </c>
      <c r="N128">
        <v>1</v>
      </c>
    </row>
    <row r="129" spans="1:14">
      <c r="A129" s="2" t="s">
        <v>567</v>
      </c>
      <c r="C129">
        <f>'SW 3, LSL 15'!C129</f>
        <v>1</v>
      </c>
      <c r="D129">
        <f>'SW 4, LSL 20'!C129</f>
        <v>1</v>
      </c>
      <c r="E129">
        <f>'SW 5, LSL 20'!C129</f>
        <v>1</v>
      </c>
      <c r="F129">
        <f>'SW 4, LSL 25'!C129</f>
        <v>1</v>
      </c>
      <c r="G129">
        <f>'SW 4, LSL 30'!C129</f>
        <v>1</v>
      </c>
      <c r="H129">
        <f>'SW 4, LSL INF'!C129</f>
        <v>1</v>
      </c>
      <c r="I129">
        <f t="shared" si="1"/>
        <v>6</v>
      </c>
      <c r="K129" t="str">
        <f>IF(H129=1,'SW 4, LSL INF'!A129,IF(G129=1,'SW 4, LSL 30'!A129,IF(F129=1,'SW 4, LSL 25'!A129,IF(E129=1,'SW 5, LSL 20'!A129,IF(D129=1,'SW 4, LSL 20'!A129,IF(C129=1,'SW 3, LSL 15'!A129,""))))))</f>
        <v>राष्ट्रीयता:राष्ट्रीय+ता</v>
      </c>
    </row>
    <row r="130" spans="1:14">
      <c r="A130" s="2" t="s">
        <v>568</v>
      </c>
      <c r="C130">
        <f>'SW 3, LSL 15'!C130</f>
        <v>0</v>
      </c>
      <c r="D130">
        <f>'SW 4, LSL 20'!C130</f>
        <v>1</v>
      </c>
      <c r="E130">
        <f>'SW 5, LSL 20'!C130</f>
        <v>1</v>
      </c>
      <c r="F130">
        <f>'SW 4, LSL 25'!C130</f>
        <v>1</v>
      </c>
      <c r="G130">
        <f>'SW 4, LSL 30'!C130</f>
        <v>1</v>
      </c>
      <c r="H130">
        <f>'SW 4, LSL INF'!C130</f>
        <v>1</v>
      </c>
      <c r="I130">
        <f t="shared" si="1"/>
        <v>5</v>
      </c>
      <c r="K130" t="str">
        <f>IF(H130=1,'SW 4, LSL INF'!A130,IF(G130=1,'SW 4, LSL 30'!A130,IF(F130=1,'SW 4, LSL 25'!A130,IF(E130=1,'SW 5, LSL 20'!A130,IF(D130=1,'SW 4, LSL 20'!A130,IF(C130=1,'SW 3, LSL 15'!A130,""))))))</f>
        <v>वैद्याचार्य:वैद्य+ाचार्य</v>
      </c>
    </row>
    <row r="131" spans="1:14">
      <c r="A131" s="2" t="s">
        <v>569</v>
      </c>
      <c r="C131">
        <f>'SW 3, LSL 15'!C131</f>
        <v>0</v>
      </c>
      <c r="D131">
        <f>'SW 4, LSL 20'!C131</f>
        <v>1</v>
      </c>
      <c r="E131">
        <f>'SW 5, LSL 20'!C131</f>
        <v>1</v>
      </c>
      <c r="F131">
        <f>'SW 4, LSL 25'!C131</f>
        <v>1</v>
      </c>
      <c r="G131">
        <f>'SW 4, LSL 30'!C131</f>
        <v>1</v>
      </c>
      <c r="H131">
        <f>'SW 4, LSL INF'!C131</f>
        <v>1</v>
      </c>
      <c r="I131">
        <f t="shared" ref="I131:I194" si="2">SUM(C131:H131)</f>
        <v>5</v>
      </c>
      <c r="K131" t="str">
        <f>IF(H131=1,'SW 4, LSL INF'!A131,IF(G131=1,'SW 4, LSL 30'!A131,IF(F131=1,'SW 4, LSL 25'!A131,IF(E131=1,'SW 5, LSL 20'!A131,IF(D131=1,'SW 4, LSL 20'!A131,IF(C131=1,'SW 3, LSL 15'!A131,""))))))</f>
        <v>विचारविमर्श:विचार+विमर्श</v>
      </c>
    </row>
    <row r="132" spans="1:14">
      <c r="A132" s="2" t="s">
        <v>570</v>
      </c>
      <c r="C132">
        <f>'SW 3, LSL 15'!C132</f>
        <v>0</v>
      </c>
      <c r="D132">
        <f>'SW 4, LSL 20'!C132</f>
        <v>1</v>
      </c>
      <c r="E132">
        <f>'SW 5, LSL 20'!C132</f>
        <v>1</v>
      </c>
      <c r="F132">
        <f>'SW 4, LSL 25'!C132</f>
        <v>1</v>
      </c>
      <c r="G132">
        <f>'SW 4, LSL 30'!C132</f>
        <v>1</v>
      </c>
      <c r="H132">
        <f>'SW 4, LSL INF'!C132</f>
        <v>1</v>
      </c>
      <c r="I132">
        <f t="shared" si="2"/>
        <v>5</v>
      </c>
      <c r="K132" t="str">
        <f>IF(H132=1,'SW 4, LSL INF'!A132,IF(G132=1,'SW 4, LSL 30'!A132,IF(F132=1,'SW 4, LSL 25'!A132,IF(E132=1,'SW 5, LSL 20'!A132,IF(D132=1,'SW 4, LSL 20'!A132,IF(C132=1,'SW 3, LSL 15'!A132,""))))))</f>
        <v>भ्रष्टतंत्र:भ्रष्ट+तंत्र</v>
      </c>
    </row>
    <row r="133" spans="1:14">
      <c r="A133" s="2" t="s">
        <v>571</v>
      </c>
      <c r="C133">
        <f>'SW 3, LSL 15'!C133</f>
        <v>1</v>
      </c>
      <c r="D133">
        <f>'SW 4, LSL 20'!C133</f>
        <v>1</v>
      </c>
      <c r="E133">
        <f>'SW 5, LSL 20'!C133</f>
        <v>1</v>
      </c>
      <c r="F133">
        <f>'SW 4, LSL 25'!C133</f>
        <v>1</v>
      </c>
      <c r="G133">
        <f>'SW 4, LSL 30'!C133</f>
        <v>1</v>
      </c>
      <c r="H133">
        <f>'SW 4, LSL INF'!C133</f>
        <v>1</v>
      </c>
      <c r="I133">
        <f t="shared" si="2"/>
        <v>6</v>
      </c>
      <c r="K133" t="str">
        <f>IF(H133=1,'SW 4, LSL INF'!A133,IF(G133=1,'SW 4, LSL 30'!A133,IF(F133=1,'SW 4, LSL 25'!A133,IF(E133=1,'SW 5, LSL 20'!A133,IF(D133=1,'SW 4, LSL 20'!A133,IF(C133=1,'SW 3, LSL 15'!A133,""))))))</f>
        <v>इन्द्रधनुषी:इन्द्र+धनुष+ी</v>
      </c>
    </row>
    <row r="134" spans="1:14">
      <c r="A134" s="2" t="s">
        <v>572</v>
      </c>
      <c r="C134">
        <f>'SW 3, LSL 15'!C134</f>
        <v>1</v>
      </c>
      <c r="D134">
        <f>'SW 4, LSL 20'!C134</f>
        <v>1</v>
      </c>
      <c r="E134">
        <f>'SW 5, LSL 20'!C134</f>
        <v>0</v>
      </c>
      <c r="F134">
        <f>'SW 4, LSL 25'!C134</f>
        <v>0</v>
      </c>
      <c r="G134">
        <f>'SW 4, LSL 30'!C134</f>
        <v>0</v>
      </c>
      <c r="H134">
        <f>'SW 4, LSL INF'!C134</f>
        <v>0</v>
      </c>
      <c r="I134">
        <f t="shared" si="2"/>
        <v>2</v>
      </c>
      <c r="K134" t="str">
        <f>IF(H134=1,'SW 4, LSL INF'!A134,IF(G134=1,'SW 4, LSL 30'!A134,IF(F134=1,'SW 4, LSL 25'!A134,IF(E134=1,'SW 5, LSL 20'!A134,IF(D134=1,'SW 4, LSL 20'!A134,IF(C134=1,'SW 3, LSL 15'!A134,""))))))</f>
        <v>बुन्देलखण्ड:बुन्देलखण्ड</v>
      </c>
      <c r="N134">
        <v>1</v>
      </c>
    </row>
    <row r="135" spans="1:14">
      <c r="A135" s="2" t="s">
        <v>573</v>
      </c>
      <c r="C135">
        <f>'SW 3, LSL 15'!C135</f>
        <v>0</v>
      </c>
      <c r="D135">
        <f>'SW 4, LSL 20'!C135</f>
        <v>0</v>
      </c>
      <c r="E135">
        <f>'SW 5, LSL 20'!C135</f>
        <v>0</v>
      </c>
      <c r="F135">
        <f>'SW 4, LSL 25'!C135</f>
        <v>0</v>
      </c>
      <c r="G135">
        <f>'SW 4, LSL 30'!C135</f>
        <v>0</v>
      </c>
      <c r="H135">
        <f>'SW 4, LSL INF'!C135</f>
        <v>0</v>
      </c>
      <c r="I135">
        <f t="shared" si="2"/>
        <v>0</v>
      </c>
      <c r="K135" t="str">
        <f>IF(H135=1,'SW 4, LSL INF'!A135,IF(G135=1,'SW 4, LSL 30'!A135,IF(F135=1,'SW 4, LSL 25'!A135,IF(E135=1,'SW 5, LSL 20'!A135,IF(D135=1,'SW 4, LSL 20'!A135,IF(C135=1,'SW 3, LSL 15'!A135,""))))))</f>
        <v/>
      </c>
      <c r="L135" t="s">
        <v>781</v>
      </c>
    </row>
    <row r="136" spans="1:14">
      <c r="A136" s="2" t="s">
        <v>574</v>
      </c>
      <c r="C136">
        <f>'SW 3, LSL 15'!C136</f>
        <v>0</v>
      </c>
      <c r="D136">
        <f>'SW 4, LSL 20'!C136</f>
        <v>0</v>
      </c>
      <c r="E136">
        <f>'SW 5, LSL 20'!C136</f>
        <v>0</v>
      </c>
      <c r="F136">
        <f>'SW 4, LSL 25'!C136</f>
        <v>0</v>
      </c>
      <c r="G136">
        <f>'SW 4, LSL 30'!C136</f>
        <v>0</v>
      </c>
      <c r="H136">
        <f>'SW 4, LSL INF'!C136</f>
        <v>0</v>
      </c>
      <c r="I136">
        <f t="shared" si="2"/>
        <v>0</v>
      </c>
      <c r="K136" t="str">
        <f>IF(H136=1,'SW 4, LSL INF'!A136,IF(G136=1,'SW 4, LSL 30'!A136,IF(F136=1,'SW 4, LSL 25'!A136,IF(E136=1,'SW 5, LSL 20'!A136,IF(D136=1,'SW 4, LSL 20'!A136,IF(C136=1,'SW 3, LSL 15'!A136,""))))))</f>
        <v/>
      </c>
      <c r="L136" t="s">
        <v>782</v>
      </c>
    </row>
    <row r="137" spans="1:14">
      <c r="A137" s="2" t="s">
        <v>575</v>
      </c>
      <c r="C137">
        <f>'SW 3, LSL 15'!C137</f>
        <v>1</v>
      </c>
      <c r="D137">
        <f>'SW 4, LSL 20'!C137</f>
        <v>1</v>
      </c>
      <c r="E137">
        <f>'SW 5, LSL 20'!C137</f>
        <v>1</v>
      </c>
      <c r="F137">
        <f>'SW 4, LSL 25'!C137</f>
        <v>1</v>
      </c>
      <c r="G137">
        <f>'SW 4, LSL 30'!C137</f>
        <v>1</v>
      </c>
      <c r="H137">
        <f>'SW 4, LSL INF'!C137</f>
        <v>1</v>
      </c>
      <c r="I137">
        <f t="shared" si="2"/>
        <v>6</v>
      </c>
      <c r="K137" t="str">
        <f>IF(H137=1,'SW 4, LSL INF'!A137,IF(G137=1,'SW 4, LSL 30'!A137,IF(F137=1,'SW 4, LSL 25'!A137,IF(E137=1,'SW 5, LSL 20'!A137,IF(D137=1,'SW 4, LSL 20'!A137,IF(C137=1,'SW 3, LSL 15'!A137,""))))))</f>
        <v>श्रीकृष्णचन्द्र:श्री+कृष्ण+चन्द्र</v>
      </c>
    </row>
    <row r="138" spans="1:14">
      <c r="A138" s="2" t="s">
        <v>576</v>
      </c>
      <c r="C138">
        <f>'SW 3, LSL 15'!C138</f>
        <v>0</v>
      </c>
      <c r="D138">
        <f>'SW 4, LSL 20'!C138</f>
        <v>1</v>
      </c>
      <c r="E138">
        <f>'SW 5, LSL 20'!C138</f>
        <v>1</v>
      </c>
      <c r="F138">
        <f>'SW 4, LSL 25'!C138</f>
        <v>1</v>
      </c>
      <c r="G138">
        <f>'SW 4, LSL 30'!C138</f>
        <v>1</v>
      </c>
      <c r="H138">
        <f>'SW 4, LSL INF'!C138</f>
        <v>1</v>
      </c>
      <c r="I138">
        <f t="shared" si="2"/>
        <v>5</v>
      </c>
      <c r="K138" t="str">
        <f>IF(H138=1,'SW 4, LSL INF'!A138,IF(G138=1,'SW 4, LSL 30'!A138,IF(F138=1,'SW 4, LSL 25'!A138,IF(E138=1,'SW 5, LSL 20'!A138,IF(D138=1,'SW 4, LSL 20'!A138,IF(C138=1,'SW 3, LSL 15'!A138,""))))))</f>
        <v>फोटोग्राफर:फोटो+ग्राफ+र</v>
      </c>
    </row>
    <row r="139" spans="1:14">
      <c r="A139" s="2" t="s">
        <v>577</v>
      </c>
      <c r="C139">
        <f>'SW 3, LSL 15'!C139</f>
        <v>0</v>
      </c>
      <c r="D139">
        <f>'SW 4, LSL 20'!C139</f>
        <v>1</v>
      </c>
      <c r="E139">
        <f>'SW 5, LSL 20'!C139</f>
        <v>1</v>
      </c>
      <c r="F139">
        <f>'SW 4, LSL 25'!C139</f>
        <v>1</v>
      </c>
      <c r="G139">
        <f>'SW 4, LSL 30'!C139</f>
        <v>1</v>
      </c>
      <c r="H139">
        <f>'SW 4, LSL INF'!C139</f>
        <v>1</v>
      </c>
      <c r="I139">
        <f t="shared" si="2"/>
        <v>5</v>
      </c>
      <c r="K139" t="str">
        <f>IF(H139=1,'SW 4, LSL INF'!A139,IF(G139=1,'SW 4, LSL 30'!A139,IF(F139=1,'SW 4, LSL 25'!A139,IF(E139=1,'SW 5, LSL 20'!A139,IF(D139=1,'SW 4, LSL 20'!A139,IF(C139=1,'SW 3, LSL 15'!A139,""))))))</f>
        <v>फोटोग्राफी:फोटो+ग्राफ+ी</v>
      </c>
    </row>
    <row r="140" spans="1:14">
      <c r="A140" s="2" t="s">
        <v>578</v>
      </c>
      <c r="C140">
        <f>'SW 3, LSL 15'!C140</f>
        <v>0</v>
      </c>
      <c r="D140">
        <f>'SW 4, LSL 20'!C140</f>
        <v>1</v>
      </c>
      <c r="E140">
        <f>'SW 5, LSL 20'!C140</f>
        <v>1</v>
      </c>
      <c r="F140">
        <f>'SW 4, LSL 25'!C140</f>
        <v>1</v>
      </c>
      <c r="G140">
        <f>'SW 4, LSL 30'!C140</f>
        <v>1</v>
      </c>
      <c r="H140">
        <f>'SW 4, LSL INF'!C140</f>
        <v>0</v>
      </c>
      <c r="I140">
        <f t="shared" si="2"/>
        <v>4</v>
      </c>
      <c r="K140" t="str">
        <f>IF(H140=1,'SW 4, LSL INF'!A140,IF(G140=1,'SW 4, LSL 30'!A140,IF(F140=1,'SW 4, LSL 25'!A140,IF(E140=1,'SW 5, LSL 20'!A140,IF(D140=1,'SW 4, LSL 20'!A140,IF(C140=1,'SW 3, LSL 15'!A140,""))))))</f>
        <v>कनेक्टिविटी:कनेक्ट+िव+िटी</v>
      </c>
    </row>
    <row r="141" spans="1:14">
      <c r="A141" s="2" t="s">
        <v>579</v>
      </c>
      <c r="C141">
        <f>'SW 3, LSL 15'!C141</f>
        <v>0</v>
      </c>
      <c r="D141">
        <f>'SW 4, LSL 20'!C141</f>
        <v>0</v>
      </c>
      <c r="E141">
        <f>'SW 5, LSL 20'!C141</f>
        <v>0</v>
      </c>
      <c r="F141">
        <f>'SW 4, LSL 25'!C141</f>
        <v>0</v>
      </c>
      <c r="G141">
        <f>'SW 4, LSL 30'!C141</f>
        <v>0</v>
      </c>
      <c r="H141">
        <f>'SW 4, LSL INF'!C141</f>
        <v>1</v>
      </c>
      <c r="I141">
        <f t="shared" si="2"/>
        <v>1</v>
      </c>
      <c r="K141" t="str">
        <f>IF(H141=1,'SW 4, LSL INF'!A141,IF(G141=1,'SW 4, LSL 30'!A141,IF(F141=1,'SW 4, LSL 25'!A141,IF(E141=1,'SW 5, LSL 20'!A141,IF(D141=1,'SW 4, LSL 20'!A141,IF(C141=1,'SW 3, LSL 15'!A141,""))))))</f>
        <v>डाक्यूमेंट:डाक्यूमेंट</v>
      </c>
      <c r="N141">
        <v>1</v>
      </c>
    </row>
    <row r="142" spans="1:14">
      <c r="A142" s="2" t="s">
        <v>580</v>
      </c>
      <c r="C142">
        <f>'SW 3, LSL 15'!C142</f>
        <v>0</v>
      </c>
      <c r="D142">
        <f>'SW 4, LSL 20'!C142</f>
        <v>0</v>
      </c>
      <c r="E142">
        <f>'SW 5, LSL 20'!C142</f>
        <v>0</v>
      </c>
      <c r="F142">
        <f>'SW 4, LSL 25'!C142</f>
        <v>1</v>
      </c>
      <c r="G142">
        <f>'SW 4, LSL 30'!C142</f>
        <v>1</v>
      </c>
      <c r="H142">
        <f>'SW 4, LSL INF'!C142</f>
        <v>1</v>
      </c>
      <c r="I142">
        <f t="shared" si="2"/>
        <v>3</v>
      </c>
      <c r="K142" t="str">
        <f>IF(H142=1,'SW 4, LSL INF'!A142,IF(G142=1,'SW 4, LSL 30'!A142,IF(F142=1,'SW 4, LSL 25'!A142,IF(E142=1,'SW 5, LSL 20'!A142,IF(D142=1,'SW 4, LSL 20'!A142,IF(C142=1,'SW 3, LSL 15'!A142,""))))))</f>
        <v>मुस्‍कराते:मुस्‍करा+ते</v>
      </c>
    </row>
    <row r="143" spans="1:14">
      <c r="A143" s="2" t="s">
        <v>581</v>
      </c>
      <c r="C143">
        <f>'SW 3, LSL 15'!C143</f>
        <v>1</v>
      </c>
      <c r="D143">
        <f>'SW 4, LSL 20'!C143</f>
        <v>1</v>
      </c>
      <c r="E143">
        <f>'SW 5, LSL 20'!C143</f>
        <v>1</v>
      </c>
      <c r="F143">
        <f>'SW 4, LSL 25'!C143</f>
        <v>1</v>
      </c>
      <c r="G143">
        <f>'SW 4, LSL 30'!C143</f>
        <v>1</v>
      </c>
      <c r="H143">
        <f>'SW 4, LSL INF'!C143</f>
        <v>1</v>
      </c>
      <c r="I143">
        <f t="shared" si="2"/>
        <v>6</v>
      </c>
      <c r="K143" t="str">
        <f>IF(H143=1,'SW 4, LSL INF'!A143,IF(G143=1,'SW 4, LSL 30'!A143,IF(F143=1,'SW 4, LSL 25'!A143,IF(E143=1,'SW 5, LSL 20'!A143,IF(D143=1,'SW 4, LSL 20'!A143,IF(C143=1,'SW 3, LSL 15'!A143,""))))))</f>
        <v>रक्षामंत्री:रक्ष+ा+मंत्र+ी</v>
      </c>
    </row>
    <row r="144" spans="1:14">
      <c r="A144" s="2" t="s">
        <v>582</v>
      </c>
      <c r="C144">
        <f>'SW 3, LSL 15'!C144</f>
        <v>0</v>
      </c>
      <c r="D144">
        <f>'SW 4, LSL 20'!C144</f>
        <v>1</v>
      </c>
      <c r="E144">
        <f>'SW 5, LSL 20'!C144</f>
        <v>1</v>
      </c>
      <c r="F144">
        <f>'SW 4, LSL 25'!C144</f>
        <v>1</v>
      </c>
      <c r="G144">
        <f>'SW 4, LSL 30'!C144</f>
        <v>1</v>
      </c>
      <c r="H144">
        <f>'SW 4, LSL INF'!C144</f>
        <v>1</v>
      </c>
      <c r="I144">
        <f t="shared" si="2"/>
        <v>5</v>
      </c>
      <c r="K144" t="str">
        <f>IF(H144=1,'SW 4, LSL INF'!A144,IF(G144=1,'SW 4, LSL 30'!A144,IF(F144=1,'SW 4, LSL 25'!A144,IF(E144=1,'SW 5, LSL 20'!A144,IF(D144=1,'SW 4, LSL 20'!A144,IF(C144=1,'SW 3, LSL 15'!A144,""))))))</f>
        <v>पैरामेडिकल:पैर+ा+मेडिकल</v>
      </c>
    </row>
    <row r="145" spans="1:14">
      <c r="A145" s="2" t="s">
        <v>583</v>
      </c>
      <c r="C145">
        <f>'SW 3, LSL 15'!C145</f>
        <v>0</v>
      </c>
      <c r="D145">
        <f>'SW 4, LSL 20'!C145</f>
        <v>1</v>
      </c>
      <c r="E145">
        <f>'SW 5, LSL 20'!C145</f>
        <v>1</v>
      </c>
      <c r="F145">
        <f>'SW 4, LSL 25'!C145</f>
        <v>1</v>
      </c>
      <c r="G145">
        <f>'SW 4, LSL 30'!C145</f>
        <v>1</v>
      </c>
      <c r="H145">
        <f>'SW 4, LSL INF'!C145</f>
        <v>1</v>
      </c>
      <c r="I145">
        <f t="shared" si="2"/>
        <v>5</v>
      </c>
      <c r="K145" t="str">
        <f>IF(H145=1,'SW 4, LSL INF'!A145,IF(G145=1,'SW 4, LSL 30'!A145,IF(F145=1,'SW 4, LSL 25'!A145,IF(E145=1,'SW 5, LSL 20'!A145,IF(D145=1,'SW 4, LSL 20'!A145,IF(C145=1,'SW 3, LSL 15'!A145,""))))))</f>
        <v>व्यक्तित्वों:व्यक्त+ित+्व+ों</v>
      </c>
    </row>
    <row r="146" spans="1:14">
      <c r="A146" s="2" t="s">
        <v>584</v>
      </c>
      <c r="C146">
        <f>'SW 3, LSL 15'!C146</f>
        <v>0</v>
      </c>
      <c r="D146">
        <f>'SW 4, LSL 20'!C146</f>
        <v>0</v>
      </c>
      <c r="E146">
        <f>'SW 5, LSL 20'!C146</f>
        <v>0</v>
      </c>
      <c r="F146">
        <f>'SW 4, LSL 25'!C146</f>
        <v>0</v>
      </c>
      <c r="G146">
        <f>'SW 4, LSL 30'!C146</f>
        <v>0</v>
      </c>
      <c r="H146">
        <f>'SW 4, LSL INF'!C146</f>
        <v>0</v>
      </c>
      <c r="I146">
        <f t="shared" si="2"/>
        <v>0</v>
      </c>
      <c r="K146" t="str">
        <f>IF(H146=1,'SW 4, LSL INF'!A146,IF(G146=1,'SW 4, LSL 30'!A146,IF(F146=1,'SW 4, LSL 25'!A146,IF(E146=1,'SW 5, LSL 20'!A146,IF(D146=1,'SW 4, LSL 20'!A146,IF(C146=1,'SW 3, LSL 15'!A146,""))))))</f>
        <v/>
      </c>
      <c r="L146" t="s">
        <v>784</v>
      </c>
    </row>
    <row r="147" spans="1:14">
      <c r="A147" s="2" t="s">
        <v>585</v>
      </c>
      <c r="C147">
        <f>'SW 3, LSL 15'!C147</f>
        <v>1</v>
      </c>
      <c r="D147">
        <f>'SW 4, LSL 20'!C147</f>
        <v>1</v>
      </c>
      <c r="E147">
        <f>'SW 5, LSL 20'!C147</f>
        <v>1</v>
      </c>
      <c r="F147">
        <f>'SW 4, LSL 25'!C147</f>
        <v>1</v>
      </c>
      <c r="G147">
        <f>'SW 4, LSL 30'!C147</f>
        <v>1</v>
      </c>
      <c r="H147">
        <f>'SW 4, LSL INF'!C147</f>
        <v>1</v>
      </c>
      <c r="I147">
        <f t="shared" si="2"/>
        <v>6</v>
      </c>
      <c r="K147" t="str">
        <f>IF(H147=1,'SW 4, LSL INF'!A147,IF(G147=1,'SW 4, LSL 30'!A147,IF(F147=1,'SW 4, LSL 25'!A147,IF(E147=1,'SW 5, LSL 20'!A147,IF(D147=1,'SW 4, LSL 20'!A147,IF(C147=1,'SW 3, LSL 15'!A147,""))))))</f>
        <v>विशेषज्ञों:वि+शेष+ज्ञ+ों</v>
      </c>
    </row>
    <row r="148" spans="1:14">
      <c r="A148" s="2" t="s">
        <v>586</v>
      </c>
      <c r="C148">
        <f>'SW 3, LSL 15'!C148</f>
        <v>0</v>
      </c>
      <c r="D148">
        <f>'SW 4, LSL 20'!C148</f>
        <v>0</v>
      </c>
      <c r="E148">
        <f>'SW 5, LSL 20'!C148</f>
        <v>0</v>
      </c>
      <c r="F148">
        <f>'SW 4, LSL 25'!C148</f>
        <v>0</v>
      </c>
      <c r="G148">
        <f>'SW 4, LSL 30'!C148</f>
        <v>0</v>
      </c>
      <c r="H148">
        <f>'SW 4, LSL INF'!C148</f>
        <v>1</v>
      </c>
      <c r="I148">
        <f t="shared" si="2"/>
        <v>1</v>
      </c>
      <c r="K148" t="str">
        <f>IF(H148=1,'SW 4, LSL INF'!A148,IF(G148=1,'SW 4, LSL 30'!A148,IF(F148=1,'SW 4, LSL 25'!A148,IF(E148=1,'SW 5, LSL 20'!A148,IF(D148=1,'SW 4, LSL 20'!A148,IF(C148=1,'SW 3, LSL 15'!A148,""))))))</f>
        <v>कॉम्बिनेशन:कॉम्बिनेशन</v>
      </c>
      <c r="N148">
        <v>1</v>
      </c>
    </row>
    <row r="149" spans="1:14">
      <c r="A149" s="2" t="s">
        <v>587</v>
      </c>
      <c r="C149">
        <f>'SW 3, LSL 15'!C149</f>
        <v>0</v>
      </c>
      <c r="D149">
        <f>'SW 4, LSL 20'!C149</f>
        <v>0</v>
      </c>
      <c r="E149">
        <f>'SW 5, LSL 20'!C149</f>
        <v>0</v>
      </c>
      <c r="F149">
        <f>'SW 4, LSL 25'!C149</f>
        <v>0</v>
      </c>
      <c r="G149">
        <f>'SW 4, LSL 30'!C149</f>
        <v>0</v>
      </c>
      <c r="H149">
        <f>'SW 4, LSL INF'!C149</f>
        <v>0</v>
      </c>
      <c r="I149">
        <f t="shared" si="2"/>
        <v>0</v>
      </c>
      <c r="K149" t="str">
        <f>IF(H149=1,'SW 4, LSL INF'!A149,IF(G149=1,'SW 4, LSL 30'!A149,IF(F149=1,'SW 4, LSL 25'!A149,IF(E149=1,'SW 5, LSL 20'!A149,IF(D149=1,'SW 4, LSL 20'!A149,IF(C149=1,'SW 3, LSL 15'!A149,""))))))</f>
        <v/>
      </c>
      <c r="L149" t="s">
        <v>785</v>
      </c>
    </row>
    <row r="150" spans="1:14">
      <c r="A150" s="2" t="s">
        <v>588</v>
      </c>
      <c r="C150">
        <f>'SW 3, LSL 15'!C150</f>
        <v>0</v>
      </c>
      <c r="D150">
        <f>'SW 4, LSL 20'!C150</f>
        <v>1</v>
      </c>
      <c r="E150">
        <f>'SW 5, LSL 20'!C150</f>
        <v>1</v>
      </c>
      <c r="F150">
        <f>'SW 4, LSL 25'!C150</f>
        <v>1</v>
      </c>
      <c r="G150">
        <f>'SW 4, LSL 30'!C150</f>
        <v>1</v>
      </c>
      <c r="H150">
        <f>'SW 4, LSL INF'!C150</f>
        <v>0</v>
      </c>
      <c r="I150">
        <f t="shared" si="2"/>
        <v>4</v>
      </c>
      <c r="K150" t="str">
        <f>IF(H150=1,'SW 4, LSL INF'!A150,IF(G150=1,'SW 4, LSL 30'!A150,IF(F150=1,'SW 4, LSL 25'!A150,IF(E150=1,'SW 5, LSL 20'!A150,IF(D150=1,'SW 4, LSL 20'!A150,IF(C150=1,'SW 3, LSL 15'!A150,""))))))</f>
        <v>प्रतिद्वंद्विता:प्रति+द्वंद+्व+िता</v>
      </c>
    </row>
    <row r="151" spans="1:14">
      <c r="A151" s="2" t="s">
        <v>589</v>
      </c>
      <c r="C151">
        <f>'SW 3, LSL 15'!C151</f>
        <v>0</v>
      </c>
      <c r="D151">
        <f>'SW 4, LSL 20'!C151</f>
        <v>0</v>
      </c>
      <c r="E151">
        <f>'SW 5, LSL 20'!C151</f>
        <v>0</v>
      </c>
      <c r="F151">
        <f>'SW 4, LSL 25'!C151</f>
        <v>0</v>
      </c>
      <c r="G151">
        <f>'SW 4, LSL 30'!C151</f>
        <v>0</v>
      </c>
      <c r="H151">
        <f>'SW 4, LSL INF'!C151</f>
        <v>0</v>
      </c>
      <c r="I151">
        <f t="shared" si="2"/>
        <v>0</v>
      </c>
      <c r="K151" t="str">
        <f>IF(H151=1,'SW 4, LSL INF'!A151,IF(G151=1,'SW 4, LSL 30'!A151,IF(F151=1,'SW 4, LSL 25'!A151,IF(E151=1,'SW 5, LSL 20'!A151,IF(D151=1,'SW 4, LSL 20'!A151,IF(C151=1,'SW 3, LSL 15'!A151,""))))))</f>
        <v/>
      </c>
      <c r="L151" t="s">
        <v>788</v>
      </c>
    </row>
    <row r="152" spans="1:14">
      <c r="A152" s="2" t="s">
        <v>590</v>
      </c>
      <c r="C152">
        <f>'SW 3, LSL 15'!C152</f>
        <v>0</v>
      </c>
      <c r="D152">
        <f>'SW 4, LSL 20'!C152</f>
        <v>1</v>
      </c>
      <c r="E152">
        <f>'SW 5, LSL 20'!C152</f>
        <v>1</v>
      </c>
      <c r="F152">
        <f>'SW 4, LSL 25'!C152</f>
        <v>1</v>
      </c>
      <c r="G152">
        <f>'SW 4, LSL 30'!C152</f>
        <v>1</v>
      </c>
      <c r="H152">
        <f>'SW 4, LSL INF'!C152</f>
        <v>1</v>
      </c>
      <c r="I152">
        <f t="shared" si="2"/>
        <v>5</v>
      </c>
      <c r="K152" t="str">
        <f>IF(H152=1,'SW 4, LSL INF'!A152,IF(G152=1,'SW 4, LSL 30'!A152,IF(F152=1,'SW 4, LSL 25'!A152,IF(E152=1,'SW 5, LSL 20'!A152,IF(D152=1,'SW 4, LSL 20'!A152,IF(C152=1,'SW 3, LSL 15'!A152,""))))))</f>
        <v>तरक्कीपसंद:तरक्की+पसंद</v>
      </c>
    </row>
    <row r="153" spans="1:14">
      <c r="A153" s="2" t="s">
        <v>591</v>
      </c>
      <c r="C153">
        <f>'SW 3, LSL 15'!C153</f>
        <v>0</v>
      </c>
      <c r="D153">
        <f>'SW 4, LSL 20'!C153</f>
        <v>0</v>
      </c>
      <c r="E153">
        <f>'SW 5, LSL 20'!C153</f>
        <v>0</v>
      </c>
      <c r="F153">
        <f>'SW 4, LSL 25'!C153</f>
        <v>0</v>
      </c>
      <c r="G153">
        <f>'SW 4, LSL 30'!C153</f>
        <v>0</v>
      </c>
      <c r="H153">
        <f>'SW 4, LSL INF'!C153</f>
        <v>0</v>
      </c>
      <c r="I153">
        <f t="shared" si="2"/>
        <v>0</v>
      </c>
      <c r="K153" t="str">
        <f>IF(H153=1,'SW 4, LSL INF'!A153,IF(G153=1,'SW 4, LSL 30'!A153,IF(F153=1,'SW 4, LSL 25'!A153,IF(E153=1,'SW 5, LSL 20'!A153,IF(D153=1,'SW 4, LSL 20'!A153,IF(C153=1,'SW 3, LSL 15'!A153,""))))))</f>
        <v/>
      </c>
      <c r="L153" t="s">
        <v>789</v>
      </c>
    </row>
    <row r="154" spans="1:14">
      <c r="A154" s="2" t="s">
        <v>592</v>
      </c>
      <c r="C154">
        <f>'SW 3, LSL 15'!C154</f>
        <v>0</v>
      </c>
      <c r="D154">
        <f>'SW 4, LSL 20'!C154</f>
        <v>0</v>
      </c>
      <c r="E154">
        <f>'SW 5, LSL 20'!C154</f>
        <v>0</v>
      </c>
      <c r="F154">
        <f>'SW 4, LSL 25'!C154</f>
        <v>0</v>
      </c>
      <c r="G154">
        <f>'SW 4, LSL 30'!C154</f>
        <v>0</v>
      </c>
      <c r="H154">
        <f>'SW 4, LSL INF'!C154</f>
        <v>0</v>
      </c>
      <c r="I154">
        <f t="shared" si="2"/>
        <v>0</v>
      </c>
      <c r="K154" t="str">
        <f>IF(H154=1,'SW 4, LSL INF'!A154,IF(G154=1,'SW 4, LSL 30'!A154,IF(F154=1,'SW 4, LSL 25'!A154,IF(E154=1,'SW 5, LSL 20'!A154,IF(D154=1,'SW 4, LSL 20'!A154,IF(C154=1,'SW 3, LSL 15'!A154,""))))))</f>
        <v/>
      </c>
      <c r="L154" t="s">
        <v>790</v>
      </c>
    </row>
    <row r="155" spans="1:14">
      <c r="A155" s="2" t="s">
        <v>593</v>
      </c>
      <c r="C155">
        <f>'SW 3, LSL 15'!C155</f>
        <v>0</v>
      </c>
      <c r="D155">
        <f>'SW 4, LSL 20'!C155</f>
        <v>0</v>
      </c>
      <c r="E155">
        <f>'SW 5, LSL 20'!C155</f>
        <v>0</v>
      </c>
      <c r="F155">
        <f>'SW 4, LSL 25'!C155</f>
        <v>0</v>
      </c>
      <c r="G155">
        <f>'SW 4, LSL 30'!C155</f>
        <v>0</v>
      </c>
      <c r="H155">
        <f>'SW 4, LSL INF'!C155</f>
        <v>0</v>
      </c>
      <c r="I155">
        <f t="shared" si="2"/>
        <v>0</v>
      </c>
      <c r="K155" t="str">
        <f>IF(H155=1,'SW 4, LSL INF'!A155,IF(G155=1,'SW 4, LSL 30'!A155,IF(F155=1,'SW 4, LSL 25'!A155,IF(E155=1,'SW 5, LSL 20'!A155,IF(D155=1,'SW 4, LSL 20'!A155,IF(C155=1,'SW 3, LSL 15'!A155,""))))))</f>
        <v/>
      </c>
      <c r="L155" t="s">
        <v>792</v>
      </c>
    </row>
    <row r="156" spans="1:14">
      <c r="A156" s="2" t="s">
        <v>594</v>
      </c>
      <c r="C156">
        <f>'SW 3, LSL 15'!C156</f>
        <v>1</v>
      </c>
      <c r="D156">
        <f>'SW 4, LSL 20'!C156</f>
        <v>1</v>
      </c>
      <c r="E156">
        <f>'SW 5, LSL 20'!C156</f>
        <v>1</v>
      </c>
      <c r="F156">
        <f>'SW 4, LSL 25'!C156</f>
        <v>1</v>
      </c>
      <c r="G156">
        <f>'SW 4, LSL 30'!C156</f>
        <v>1</v>
      </c>
      <c r="H156">
        <f>'SW 4, LSL INF'!C156</f>
        <v>1</v>
      </c>
      <c r="I156">
        <f t="shared" si="2"/>
        <v>6</v>
      </c>
      <c r="K156" t="str">
        <f>IF(H156=1,'SW 4, LSL INF'!A156,IF(G156=1,'SW 4, LSL 30'!A156,IF(F156=1,'SW 4, LSL 25'!A156,IF(E156=1,'SW 5, LSL 20'!A156,IF(D156=1,'SW 4, LSL 20'!A156,IF(C156=1,'SW 3, LSL 15'!A156,""))))))</f>
        <v>सहयोगपूर्ण:सह+योग+पूर्ण</v>
      </c>
    </row>
    <row r="157" spans="1:14">
      <c r="A157" s="2" t="s">
        <v>595</v>
      </c>
      <c r="C157">
        <f>'SW 3, LSL 15'!C157</f>
        <v>0</v>
      </c>
      <c r="D157">
        <f>'SW 4, LSL 20'!C157</f>
        <v>0</v>
      </c>
      <c r="E157">
        <f>'SW 5, LSL 20'!C157</f>
        <v>0</v>
      </c>
      <c r="F157">
        <f>'SW 4, LSL 25'!C157</f>
        <v>0</v>
      </c>
      <c r="G157">
        <f>'SW 4, LSL 30'!C157</f>
        <v>0</v>
      </c>
      <c r="H157">
        <f>'SW 4, LSL INF'!C157</f>
        <v>1</v>
      </c>
      <c r="I157">
        <f t="shared" si="2"/>
        <v>1</v>
      </c>
      <c r="K157" t="str">
        <f>IF(H157=1,'SW 4, LSL INF'!A157,IF(G157=1,'SW 4, LSL 30'!A157,IF(F157=1,'SW 4, LSL 25'!A157,IF(E157=1,'SW 5, LSL 20'!A157,IF(D157=1,'SW 4, LSL 20'!A157,IF(C157=1,'SW 3, LSL 15'!A157,""))))))</f>
        <v>मेटास्टेसिस:मेटास्टेसिस</v>
      </c>
      <c r="N157">
        <v>1</v>
      </c>
    </row>
    <row r="158" spans="1:14">
      <c r="A158" s="2" t="s">
        <v>596</v>
      </c>
      <c r="C158">
        <f>'SW 3, LSL 15'!C158</f>
        <v>0</v>
      </c>
      <c r="D158">
        <f>'SW 4, LSL 20'!C158</f>
        <v>0</v>
      </c>
      <c r="E158">
        <f>'SW 5, LSL 20'!C158</f>
        <v>0</v>
      </c>
      <c r="F158">
        <f>'SW 4, LSL 25'!C158</f>
        <v>1</v>
      </c>
      <c r="G158">
        <f>'SW 4, LSL 30'!C158</f>
        <v>1</v>
      </c>
      <c r="H158">
        <f>'SW 4, LSL INF'!C158</f>
        <v>1</v>
      </c>
      <c r="I158">
        <f t="shared" si="2"/>
        <v>3</v>
      </c>
      <c r="K158" t="str">
        <f>IF(H158=1,'SW 4, LSL INF'!A158,IF(G158=1,'SW 4, LSL 30'!A158,IF(F158=1,'SW 4, LSL 25'!A158,IF(E158=1,'SW 5, LSL 20'!A158,IF(D158=1,'SW 4, LSL 20'!A158,IF(C158=1,'SW 3, LSL 15'!A158,""))))))</f>
        <v>श्रध्दांजलि:श्रध्दांजलि</v>
      </c>
      <c r="N158">
        <v>1</v>
      </c>
    </row>
    <row r="159" spans="1:14">
      <c r="A159" s="2" t="s">
        <v>597</v>
      </c>
      <c r="C159">
        <f>'SW 3, LSL 15'!C159</f>
        <v>0</v>
      </c>
      <c r="D159">
        <f>'SW 4, LSL 20'!C159</f>
        <v>0</v>
      </c>
      <c r="E159">
        <f>'SW 5, LSL 20'!C159</f>
        <v>0</v>
      </c>
      <c r="F159">
        <f>'SW 4, LSL 25'!C159</f>
        <v>0</v>
      </c>
      <c r="G159">
        <f>'SW 4, LSL 30'!C159</f>
        <v>0</v>
      </c>
      <c r="H159">
        <f>'SW 4, LSL INF'!C159</f>
        <v>0</v>
      </c>
      <c r="I159">
        <f t="shared" si="2"/>
        <v>0</v>
      </c>
      <c r="K159" t="str">
        <f>IF(H159=1,'SW 4, LSL INF'!A159,IF(G159=1,'SW 4, LSL 30'!A159,IF(F159=1,'SW 4, LSL 25'!A159,IF(E159=1,'SW 5, LSL 20'!A159,IF(D159=1,'SW 4, LSL 20'!A159,IF(C159=1,'SW 3, LSL 15'!A159,""))))))</f>
        <v/>
      </c>
      <c r="L159" t="s">
        <v>793</v>
      </c>
    </row>
    <row r="160" spans="1:14">
      <c r="A160" s="2" t="s">
        <v>598</v>
      </c>
      <c r="C160">
        <f>'SW 3, LSL 15'!C160</f>
        <v>0</v>
      </c>
      <c r="D160">
        <f>'SW 4, LSL 20'!C160</f>
        <v>0</v>
      </c>
      <c r="E160">
        <f>'SW 5, LSL 20'!C160</f>
        <v>0</v>
      </c>
      <c r="F160">
        <f>'SW 4, LSL 25'!C160</f>
        <v>0</v>
      </c>
      <c r="G160">
        <f>'SW 4, LSL 30'!C160</f>
        <v>0</v>
      </c>
      <c r="H160">
        <f>'SW 4, LSL INF'!C160</f>
        <v>0</v>
      </c>
      <c r="I160">
        <f t="shared" si="2"/>
        <v>0</v>
      </c>
      <c r="K160" t="str">
        <f>IF(H160=1,'SW 4, LSL INF'!A160,IF(G160=1,'SW 4, LSL 30'!A160,IF(F160=1,'SW 4, LSL 25'!A160,IF(E160=1,'SW 5, LSL 20'!A160,IF(D160=1,'SW 4, LSL 20'!A160,IF(C160=1,'SW 3, LSL 15'!A160,""))))))</f>
        <v/>
      </c>
      <c r="L160" t="s">
        <v>794</v>
      </c>
    </row>
    <row r="161" spans="1:12">
      <c r="A161" s="2" t="s">
        <v>599</v>
      </c>
      <c r="C161">
        <f>'SW 3, LSL 15'!C161</f>
        <v>1</v>
      </c>
      <c r="D161">
        <f>'SW 4, LSL 20'!C161</f>
        <v>1</v>
      </c>
      <c r="E161">
        <f>'SW 5, LSL 20'!C161</f>
        <v>1</v>
      </c>
      <c r="F161">
        <f>'SW 4, LSL 25'!C161</f>
        <v>1</v>
      </c>
      <c r="G161">
        <f>'SW 4, LSL 30'!C161</f>
        <v>1</v>
      </c>
      <c r="H161">
        <f>'SW 4, LSL INF'!C161</f>
        <v>1</v>
      </c>
      <c r="I161">
        <f t="shared" si="2"/>
        <v>6</v>
      </c>
      <c r="K161" t="str">
        <f>IF(H161=1,'SW 4, LSL INF'!A161,IF(G161=1,'SW 4, LSL 30'!A161,IF(F161=1,'SW 4, LSL 25'!A161,IF(E161=1,'SW 5, LSL 20'!A161,IF(D161=1,'SW 4, LSL 20'!A161,IF(C161=1,'SW 3, LSL 15'!A161,""))))))</f>
        <v>चन्द्रबाबू:चन्द्र+बाबू</v>
      </c>
    </row>
    <row r="162" spans="1:12">
      <c r="A162" s="2" t="s">
        <v>600</v>
      </c>
      <c r="C162">
        <f>'SW 3, LSL 15'!C162</f>
        <v>0</v>
      </c>
      <c r="D162">
        <f>'SW 4, LSL 20'!C162</f>
        <v>0</v>
      </c>
      <c r="E162">
        <f>'SW 5, LSL 20'!C162</f>
        <v>0</v>
      </c>
      <c r="F162">
        <f>'SW 4, LSL 25'!C162</f>
        <v>0</v>
      </c>
      <c r="G162">
        <f>'SW 4, LSL 30'!C162</f>
        <v>0</v>
      </c>
      <c r="H162">
        <f>'SW 4, LSL INF'!C162</f>
        <v>0</v>
      </c>
      <c r="I162">
        <f t="shared" si="2"/>
        <v>0</v>
      </c>
      <c r="K162" t="str">
        <f>IF(H162=1,'SW 4, LSL INF'!A162,IF(G162=1,'SW 4, LSL 30'!A162,IF(F162=1,'SW 4, LSL 25'!A162,IF(E162=1,'SW 5, LSL 20'!A162,IF(D162=1,'SW 4, LSL 20'!A162,IF(C162=1,'SW 3, LSL 15'!A162,""))))))</f>
        <v/>
      </c>
      <c r="L162" t="s">
        <v>795</v>
      </c>
    </row>
    <row r="163" spans="1:12">
      <c r="A163" s="2" t="s">
        <v>601</v>
      </c>
      <c r="C163">
        <f>'SW 3, LSL 15'!C163</f>
        <v>0</v>
      </c>
      <c r="D163">
        <f>'SW 4, LSL 20'!C163</f>
        <v>0</v>
      </c>
      <c r="E163">
        <f>'SW 5, LSL 20'!C163</f>
        <v>0</v>
      </c>
      <c r="F163">
        <f>'SW 4, LSL 25'!C163</f>
        <v>0</v>
      </c>
      <c r="G163">
        <f>'SW 4, LSL 30'!C163</f>
        <v>1</v>
      </c>
      <c r="H163">
        <f>'SW 4, LSL INF'!C163</f>
        <v>0</v>
      </c>
      <c r="I163">
        <f t="shared" si="2"/>
        <v>1</v>
      </c>
      <c r="K163" t="str">
        <f>IF(H163=1,'SW 4, LSL INF'!A163,IF(G163=1,'SW 4, LSL 30'!A163,IF(F163=1,'SW 4, LSL 25'!A163,IF(E163=1,'SW 5, LSL 20'!A163,IF(D163=1,'SW 4, LSL 20'!A163,IF(C163=1,'SW 3, LSL 15'!A163,""))))))</f>
        <v>प्रशिक्षुओं:प्रशिक्षु+ओं</v>
      </c>
    </row>
    <row r="164" spans="1:12">
      <c r="A164" s="2" t="s">
        <v>602</v>
      </c>
      <c r="C164">
        <f>'SW 3, LSL 15'!C164</f>
        <v>0</v>
      </c>
      <c r="D164">
        <f>'SW 4, LSL 20'!C164</f>
        <v>0</v>
      </c>
      <c r="E164">
        <f>'SW 5, LSL 20'!C164</f>
        <v>0</v>
      </c>
      <c r="F164">
        <f>'SW 4, LSL 25'!C164</f>
        <v>0</v>
      </c>
      <c r="G164">
        <f>'SW 4, LSL 30'!C164</f>
        <v>0</v>
      </c>
      <c r="H164">
        <f>'SW 4, LSL INF'!C164</f>
        <v>0</v>
      </c>
      <c r="I164">
        <f t="shared" si="2"/>
        <v>0</v>
      </c>
      <c r="K164" t="str">
        <f>IF(H164=1,'SW 4, LSL INF'!A164,IF(G164=1,'SW 4, LSL 30'!A164,IF(F164=1,'SW 4, LSL 25'!A164,IF(E164=1,'SW 5, LSL 20'!A164,IF(D164=1,'SW 4, LSL 20'!A164,IF(C164=1,'SW 3, LSL 15'!A164,""))))))</f>
        <v/>
      </c>
      <c r="L164" t="s">
        <v>796</v>
      </c>
    </row>
    <row r="165" spans="1:12">
      <c r="A165" s="2" t="s">
        <v>603</v>
      </c>
      <c r="C165">
        <f>'SW 3, LSL 15'!C165</f>
        <v>1</v>
      </c>
      <c r="D165">
        <f>'SW 4, LSL 20'!C165</f>
        <v>1</v>
      </c>
      <c r="E165">
        <f>'SW 5, LSL 20'!C165</f>
        <v>1</v>
      </c>
      <c r="F165">
        <f>'SW 4, LSL 25'!C165</f>
        <v>1</v>
      </c>
      <c r="G165">
        <f>'SW 4, LSL 30'!C165</f>
        <v>1</v>
      </c>
      <c r="H165">
        <f>'SW 4, LSL INF'!C165</f>
        <v>1</v>
      </c>
      <c r="I165">
        <f t="shared" si="2"/>
        <v>6</v>
      </c>
      <c r="K165" t="str">
        <f>IF(H165=1,'SW 4, LSL INF'!A165,IF(G165=1,'SW 4, LSL 30'!A165,IF(F165=1,'SW 4, LSL 25'!A165,IF(E165=1,'SW 5, LSL 20'!A165,IF(D165=1,'SW 4, LSL 20'!A165,IF(C165=1,'SW 3, LSL 15'!A165,""))))))</f>
        <v>मूर्तिपूजा:मूर्ति+पूजा</v>
      </c>
    </row>
    <row r="166" spans="1:12">
      <c r="A166" s="2" t="s">
        <v>604</v>
      </c>
      <c r="C166">
        <f>'SW 3, LSL 15'!C166</f>
        <v>0</v>
      </c>
      <c r="D166">
        <f>'SW 4, LSL 20'!C166</f>
        <v>0</v>
      </c>
      <c r="E166">
        <f>'SW 5, LSL 20'!C166</f>
        <v>0</v>
      </c>
      <c r="F166">
        <f>'SW 4, LSL 25'!C166</f>
        <v>0</v>
      </c>
      <c r="G166">
        <f>'SW 4, LSL 30'!C166</f>
        <v>0</v>
      </c>
      <c r="H166">
        <f>'SW 4, LSL INF'!C166</f>
        <v>0</v>
      </c>
      <c r="I166">
        <f t="shared" si="2"/>
        <v>0</v>
      </c>
      <c r="K166" t="str">
        <f>IF(H166=1,'SW 4, LSL INF'!A166,IF(G166=1,'SW 4, LSL 30'!A166,IF(F166=1,'SW 4, LSL 25'!A166,IF(E166=1,'SW 5, LSL 20'!A166,IF(D166=1,'SW 4, LSL 20'!A166,IF(C166=1,'SW 3, LSL 15'!A166,""))))))</f>
        <v/>
      </c>
      <c r="L166" t="s">
        <v>797</v>
      </c>
    </row>
    <row r="167" spans="1:12">
      <c r="A167" s="2" t="s">
        <v>605</v>
      </c>
      <c r="C167">
        <f>'SW 3, LSL 15'!C167</f>
        <v>0</v>
      </c>
      <c r="D167">
        <f>'SW 4, LSL 20'!C167</f>
        <v>0</v>
      </c>
      <c r="E167">
        <f>'SW 5, LSL 20'!C167</f>
        <v>0</v>
      </c>
      <c r="F167">
        <f>'SW 4, LSL 25'!C167</f>
        <v>1</v>
      </c>
      <c r="G167">
        <f>'SW 4, LSL 30'!C167</f>
        <v>1</v>
      </c>
      <c r="H167">
        <f>'SW 4, LSL INF'!C167</f>
        <v>1</v>
      </c>
      <c r="I167">
        <f t="shared" si="2"/>
        <v>3</v>
      </c>
      <c r="K167" t="str">
        <f>IF(H167=1,'SW 4, LSL INF'!A167,IF(G167=1,'SW 4, LSL 30'!A167,IF(F167=1,'SW 4, LSL 25'!A167,IF(E167=1,'SW 5, LSL 20'!A167,IF(D167=1,'SW 4, LSL 20'!A167,IF(C167=1,'SW 3, LSL 15'!A167,""))))))</f>
        <v>क्रान्तियों:क्रान्त+ियों</v>
      </c>
    </row>
    <row r="168" spans="1:12">
      <c r="A168" s="2" t="s">
        <v>606</v>
      </c>
      <c r="C168">
        <f>'SW 3, LSL 15'!C168</f>
        <v>1</v>
      </c>
      <c r="D168">
        <f>'SW 4, LSL 20'!C168</f>
        <v>1</v>
      </c>
      <c r="E168">
        <f>'SW 5, LSL 20'!C168</f>
        <v>1</v>
      </c>
      <c r="F168">
        <f>'SW 4, LSL 25'!C168</f>
        <v>1</v>
      </c>
      <c r="G168">
        <f>'SW 4, LSL 30'!C168</f>
        <v>1</v>
      </c>
      <c r="H168">
        <f>'SW 4, LSL INF'!C168</f>
        <v>1</v>
      </c>
      <c r="I168">
        <f t="shared" si="2"/>
        <v>6</v>
      </c>
      <c r="K168" t="str">
        <f>IF(H168=1,'SW 4, LSL INF'!A168,IF(G168=1,'SW 4, LSL 30'!A168,IF(F168=1,'SW 4, LSL 25'!A168,IF(E168=1,'SW 5, LSL 20'!A168,IF(D168=1,'SW 4, LSL 20'!A168,IF(C168=1,'SW 3, LSL 15'!A168,""))))))</f>
        <v>आत्मस्वीकृति:आत्म+स्व+ीकृत+ि</v>
      </c>
    </row>
    <row r="169" spans="1:12">
      <c r="A169" s="2" t="s">
        <v>607</v>
      </c>
      <c r="C169">
        <f>'SW 3, LSL 15'!C169</f>
        <v>0</v>
      </c>
      <c r="D169">
        <f>'SW 4, LSL 20'!C169</f>
        <v>0</v>
      </c>
      <c r="E169">
        <f>'SW 5, LSL 20'!C169</f>
        <v>0</v>
      </c>
      <c r="F169">
        <f>'SW 4, LSL 25'!C169</f>
        <v>0</v>
      </c>
      <c r="G169">
        <f>'SW 4, LSL 30'!C169</f>
        <v>0</v>
      </c>
      <c r="H169">
        <f>'SW 4, LSL INF'!C169</f>
        <v>0</v>
      </c>
      <c r="I169">
        <f t="shared" si="2"/>
        <v>0</v>
      </c>
      <c r="K169" t="str">
        <f>IF(H169=1,'SW 4, LSL INF'!A169,IF(G169=1,'SW 4, LSL 30'!A169,IF(F169=1,'SW 4, LSL 25'!A169,IF(E169=1,'SW 5, LSL 20'!A169,IF(D169=1,'SW 4, LSL 20'!A169,IF(C169=1,'SW 3, LSL 15'!A169,""))))))</f>
        <v/>
      </c>
      <c r="L169" t="s">
        <v>798</v>
      </c>
    </row>
    <row r="170" spans="1:12">
      <c r="A170" s="2" t="s">
        <v>608</v>
      </c>
      <c r="C170">
        <f>'SW 3, LSL 15'!C170</f>
        <v>0</v>
      </c>
      <c r="D170">
        <f>'SW 4, LSL 20'!C170</f>
        <v>0</v>
      </c>
      <c r="E170">
        <f>'SW 5, LSL 20'!C170</f>
        <v>0</v>
      </c>
      <c r="F170">
        <f>'SW 4, LSL 25'!C170</f>
        <v>0</v>
      </c>
      <c r="G170">
        <f>'SW 4, LSL 30'!C170</f>
        <v>0</v>
      </c>
      <c r="H170">
        <f>'SW 4, LSL INF'!C170</f>
        <v>0</v>
      </c>
      <c r="I170">
        <f t="shared" si="2"/>
        <v>0</v>
      </c>
      <c r="K170" t="str">
        <f>IF(H170=1,'SW 4, LSL INF'!A170,IF(G170=1,'SW 4, LSL 30'!A170,IF(F170=1,'SW 4, LSL 25'!A170,IF(E170=1,'SW 5, LSL 20'!A170,IF(D170=1,'SW 4, LSL 20'!A170,IF(C170=1,'SW 3, LSL 15'!A170,""))))))</f>
        <v/>
      </c>
      <c r="L170" t="s">
        <v>799</v>
      </c>
    </row>
    <row r="171" spans="1:12">
      <c r="A171" s="2" t="s">
        <v>609</v>
      </c>
      <c r="C171">
        <f>'SW 3, LSL 15'!C171</f>
        <v>0</v>
      </c>
      <c r="D171">
        <f>'SW 4, LSL 20'!C171</f>
        <v>0</v>
      </c>
      <c r="E171">
        <f>'SW 5, LSL 20'!C171</f>
        <v>0</v>
      </c>
      <c r="F171">
        <f>'SW 4, LSL 25'!C171</f>
        <v>0</v>
      </c>
      <c r="G171">
        <f>'SW 4, LSL 30'!C171</f>
        <v>0</v>
      </c>
      <c r="H171">
        <f>'SW 4, LSL INF'!C171</f>
        <v>0</v>
      </c>
      <c r="I171">
        <f t="shared" si="2"/>
        <v>0</v>
      </c>
      <c r="K171" t="str">
        <f>IF(H171=1,'SW 4, LSL INF'!A171,IF(G171=1,'SW 4, LSL 30'!A171,IF(F171=1,'SW 4, LSL 25'!A171,IF(E171=1,'SW 5, LSL 20'!A171,IF(D171=1,'SW 4, LSL 20'!A171,IF(C171=1,'SW 3, LSL 15'!A171,""))))))</f>
        <v/>
      </c>
      <c r="L171" t="s">
        <v>800</v>
      </c>
    </row>
    <row r="172" spans="1:12">
      <c r="A172" s="2" t="s">
        <v>610</v>
      </c>
      <c r="C172">
        <f>'SW 3, LSL 15'!C172</f>
        <v>0</v>
      </c>
      <c r="D172">
        <f>'SW 4, LSL 20'!C172</f>
        <v>0</v>
      </c>
      <c r="E172">
        <f>'SW 5, LSL 20'!C172</f>
        <v>0</v>
      </c>
      <c r="F172">
        <f>'SW 4, LSL 25'!C172</f>
        <v>0</v>
      </c>
      <c r="G172">
        <f>'SW 4, LSL 30'!C172</f>
        <v>0</v>
      </c>
      <c r="H172">
        <f>'SW 4, LSL INF'!C172</f>
        <v>0</v>
      </c>
      <c r="I172">
        <f t="shared" si="2"/>
        <v>0</v>
      </c>
      <c r="K172" t="str">
        <f>IF(H172=1,'SW 4, LSL INF'!A172,IF(G172=1,'SW 4, LSL 30'!A172,IF(F172=1,'SW 4, LSL 25'!A172,IF(E172=1,'SW 5, LSL 20'!A172,IF(D172=1,'SW 4, LSL 20'!A172,IF(C172=1,'SW 3, LSL 15'!A172,""))))))</f>
        <v/>
      </c>
      <c r="L172" t="s">
        <v>801</v>
      </c>
    </row>
    <row r="173" spans="1:12">
      <c r="A173" s="2" t="s">
        <v>611</v>
      </c>
      <c r="C173">
        <f>'SW 3, LSL 15'!C173</f>
        <v>0</v>
      </c>
      <c r="D173">
        <f>'SW 4, LSL 20'!C173</f>
        <v>0</v>
      </c>
      <c r="E173">
        <f>'SW 5, LSL 20'!C173</f>
        <v>0</v>
      </c>
      <c r="F173">
        <f>'SW 4, LSL 25'!C173</f>
        <v>0</v>
      </c>
      <c r="G173">
        <f>'SW 4, LSL 30'!C173</f>
        <v>0</v>
      </c>
      <c r="H173">
        <f>'SW 4, LSL INF'!C173</f>
        <v>0</v>
      </c>
      <c r="I173">
        <f t="shared" si="2"/>
        <v>0</v>
      </c>
      <c r="K173" t="str">
        <f>IF(H173=1,'SW 4, LSL INF'!A173,IF(G173=1,'SW 4, LSL 30'!A173,IF(F173=1,'SW 4, LSL 25'!A173,IF(E173=1,'SW 5, LSL 20'!A173,IF(D173=1,'SW 4, LSL 20'!A173,IF(C173=1,'SW 3, LSL 15'!A173,""))))))</f>
        <v/>
      </c>
      <c r="L173" t="s">
        <v>802</v>
      </c>
    </row>
    <row r="174" spans="1:12">
      <c r="A174" s="2" t="s">
        <v>612</v>
      </c>
      <c r="C174">
        <f>'SW 3, LSL 15'!C174</f>
        <v>0</v>
      </c>
      <c r="D174">
        <f>'SW 4, LSL 20'!C174</f>
        <v>0</v>
      </c>
      <c r="E174">
        <f>'SW 5, LSL 20'!C174</f>
        <v>0</v>
      </c>
      <c r="F174">
        <f>'SW 4, LSL 25'!C174</f>
        <v>0</v>
      </c>
      <c r="G174">
        <f>'SW 4, LSL 30'!C174</f>
        <v>0</v>
      </c>
      <c r="H174">
        <f>'SW 4, LSL INF'!C174</f>
        <v>0</v>
      </c>
      <c r="I174">
        <f t="shared" si="2"/>
        <v>0</v>
      </c>
      <c r="K174" t="str">
        <f>IF(H174=1,'SW 4, LSL INF'!A174,IF(G174=1,'SW 4, LSL 30'!A174,IF(F174=1,'SW 4, LSL 25'!A174,IF(E174=1,'SW 5, LSL 20'!A174,IF(D174=1,'SW 4, LSL 20'!A174,IF(C174=1,'SW 3, LSL 15'!A174,""))))))</f>
        <v/>
      </c>
      <c r="L174" t="s">
        <v>803</v>
      </c>
    </row>
    <row r="175" spans="1:12">
      <c r="A175" s="2" t="s">
        <v>613</v>
      </c>
      <c r="C175">
        <f>'SW 3, LSL 15'!C175</f>
        <v>1</v>
      </c>
      <c r="D175">
        <f>'SW 4, LSL 20'!C175</f>
        <v>1</v>
      </c>
      <c r="E175">
        <f>'SW 5, LSL 20'!C175</f>
        <v>1</v>
      </c>
      <c r="F175">
        <f>'SW 4, LSL 25'!C175</f>
        <v>1</v>
      </c>
      <c r="G175">
        <f>'SW 4, LSL 30'!C175</f>
        <v>1</v>
      </c>
      <c r="H175">
        <f>'SW 4, LSL INF'!C175</f>
        <v>1</v>
      </c>
      <c r="I175">
        <f t="shared" si="2"/>
        <v>6</v>
      </c>
      <c r="K175" t="str">
        <f>IF(H175=1,'SW 4, LSL INF'!A175,IF(G175=1,'SW 4, LSL 30'!A175,IF(F175=1,'SW 4, LSL 25'!A175,IF(E175=1,'SW 5, LSL 20'!A175,IF(D175=1,'SW 4, LSL 20'!A175,IF(C175=1,'SW 3, LSL 15'!A175,""))))))</f>
        <v>क्षेत्ररक्षक:क्षेत्र+रक्ष+क</v>
      </c>
    </row>
    <row r="176" spans="1:12">
      <c r="A176" s="2" t="s">
        <v>614</v>
      </c>
      <c r="C176">
        <f>'SW 3, LSL 15'!C176</f>
        <v>0</v>
      </c>
      <c r="D176">
        <f>'SW 4, LSL 20'!C176</f>
        <v>0</v>
      </c>
      <c r="E176">
        <f>'SW 5, LSL 20'!C176</f>
        <v>0</v>
      </c>
      <c r="F176">
        <f>'SW 4, LSL 25'!C176</f>
        <v>0</v>
      </c>
      <c r="G176">
        <f>'SW 4, LSL 30'!C176</f>
        <v>0</v>
      </c>
      <c r="H176">
        <f>'SW 4, LSL INF'!C176</f>
        <v>0</v>
      </c>
      <c r="I176">
        <f t="shared" si="2"/>
        <v>0</v>
      </c>
      <c r="K176" t="str">
        <f>IF(H176=1,'SW 4, LSL INF'!A176,IF(G176=1,'SW 4, LSL 30'!A176,IF(F176=1,'SW 4, LSL 25'!A176,IF(E176=1,'SW 5, LSL 20'!A176,IF(D176=1,'SW 4, LSL 20'!A176,IF(C176=1,'SW 3, LSL 15'!A176,""))))))</f>
        <v/>
      </c>
      <c r="L176" t="s">
        <v>805</v>
      </c>
    </row>
    <row r="177" spans="1:14">
      <c r="A177" s="2" t="s">
        <v>615</v>
      </c>
      <c r="C177">
        <f>'SW 3, LSL 15'!C177</f>
        <v>1</v>
      </c>
      <c r="D177">
        <f>'SW 4, LSL 20'!C177</f>
        <v>1</v>
      </c>
      <c r="E177">
        <f>'SW 5, LSL 20'!C177</f>
        <v>1</v>
      </c>
      <c r="F177">
        <f>'SW 4, LSL 25'!C177</f>
        <v>1</v>
      </c>
      <c r="G177">
        <f>'SW 4, LSL 30'!C177</f>
        <v>1</v>
      </c>
      <c r="H177">
        <f>'SW 4, LSL INF'!C177</f>
        <v>0</v>
      </c>
      <c r="I177">
        <f t="shared" si="2"/>
        <v>5</v>
      </c>
      <c r="K177" t="str">
        <f>IF(H177=1,'SW 4, LSL INF'!A177,IF(G177=1,'SW 4, LSL 30'!A177,IF(F177=1,'SW 4, LSL 25'!A177,IF(E177=1,'SW 5, LSL 20'!A177,IF(D177=1,'SW 4, LSL 20'!A177,IF(C177=1,'SW 3, LSL 15'!A177,""))))))</f>
        <v>जीवनदायिनी:जीवन+दा+य+िनी</v>
      </c>
    </row>
    <row r="178" spans="1:14">
      <c r="A178" s="2" t="s">
        <v>616</v>
      </c>
      <c r="C178">
        <f>'SW 3, LSL 15'!C178</f>
        <v>1</v>
      </c>
      <c r="D178">
        <f>'SW 4, LSL 20'!C178</f>
        <v>1</v>
      </c>
      <c r="E178">
        <f>'SW 5, LSL 20'!C178</f>
        <v>1</v>
      </c>
      <c r="F178">
        <f>'SW 4, LSL 25'!C178</f>
        <v>1</v>
      </c>
      <c r="G178">
        <f>'SW 4, LSL 30'!C178</f>
        <v>1</v>
      </c>
      <c r="H178">
        <f>'SW 4, LSL INF'!C178</f>
        <v>1</v>
      </c>
      <c r="I178">
        <f t="shared" si="2"/>
        <v>6</v>
      </c>
      <c r="K178" t="str">
        <f>IF(H178=1,'SW 4, LSL INF'!A178,IF(G178=1,'SW 4, LSL 30'!A178,IF(F178=1,'SW 4, LSL 25'!A178,IF(E178=1,'SW 5, LSL 20'!A178,IF(D178=1,'SW 4, LSL 20'!A178,IF(C178=1,'SW 3, LSL 15'!A178,""))))))</f>
        <v>क्षेत्ररक्षण:क्षेत्र+रक्ष+ण</v>
      </c>
    </row>
    <row r="179" spans="1:14">
      <c r="A179" s="2" t="s">
        <v>617</v>
      </c>
      <c r="C179">
        <f>'SW 3, LSL 15'!C179</f>
        <v>1</v>
      </c>
      <c r="D179">
        <f>'SW 4, LSL 20'!C179</f>
        <v>1</v>
      </c>
      <c r="E179">
        <f>'SW 5, LSL 20'!C179</f>
        <v>1</v>
      </c>
      <c r="F179">
        <f>'SW 4, LSL 25'!C179</f>
        <v>1</v>
      </c>
      <c r="G179">
        <f>'SW 4, LSL 30'!C179</f>
        <v>1</v>
      </c>
      <c r="H179">
        <f>'SW 4, LSL INF'!C179</f>
        <v>1</v>
      </c>
      <c r="I179">
        <f t="shared" si="2"/>
        <v>6</v>
      </c>
      <c r="K179" t="str">
        <f>IF(H179=1,'SW 4, LSL INF'!A179,IF(G179=1,'SW 4, LSL 30'!A179,IF(F179=1,'SW 4, LSL 25'!A179,IF(E179=1,'SW 5, LSL 20'!A179,IF(D179=1,'SW 4, LSL 20'!A179,IF(C179=1,'SW 3, LSL 15'!A179,""))))))</f>
        <v>संस्कारधानी:संस्+कार+धान+ी</v>
      </c>
    </row>
    <row r="180" spans="1:14">
      <c r="A180" s="2" t="s">
        <v>618</v>
      </c>
      <c r="C180">
        <f>'SW 3, LSL 15'!C180</f>
        <v>0</v>
      </c>
      <c r="D180">
        <f>'SW 4, LSL 20'!C180</f>
        <v>0</v>
      </c>
      <c r="E180">
        <f>'SW 5, LSL 20'!C180</f>
        <v>0</v>
      </c>
      <c r="F180">
        <f>'SW 4, LSL 25'!C180</f>
        <v>0</v>
      </c>
      <c r="G180">
        <f>'SW 4, LSL 30'!C180</f>
        <v>0</v>
      </c>
      <c r="H180">
        <f>'SW 4, LSL INF'!C180</f>
        <v>0</v>
      </c>
      <c r="I180">
        <f t="shared" si="2"/>
        <v>0</v>
      </c>
      <c r="K180" t="str">
        <f>IF(H180=1,'SW 4, LSL INF'!A180,IF(G180=1,'SW 4, LSL 30'!A180,IF(F180=1,'SW 4, LSL 25'!A180,IF(E180=1,'SW 5, LSL 20'!A180,IF(D180=1,'SW 4, LSL 20'!A180,IF(C180=1,'SW 3, LSL 15'!A180,""))))))</f>
        <v/>
      </c>
      <c r="L180" t="s">
        <v>806</v>
      </c>
    </row>
    <row r="181" spans="1:14">
      <c r="A181" s="2" t="s">
        <v>619</v>
      </c>
      <c r="C181">
        <f>'SW 3, LSL 15'!C181</f>
        <v>0</v>
      </c>
      <c r="D181">
        <f>'SW 4, LSL 20'!C181</f>
        <v>0</v>
      </c>
      <c r="E181">
        <f>'SW 5, LSL 20'!C181</f>
        <v>0</v>
      </c>
      <c r="F181">
        <f>'SW 4, LSL 25'!C181</f>
        <v>0</v>
      </c>
      <c r="G181">
        <f>'SW 4, LSL 30'!C181</f>
        <v>0</v>
      </c>
      <c r="H181">
        <f>'SW 4, LSL INF'!C181</f>
        <v>0</v>
      </c>
      <c r="I181">
        <f t="shared" si="2"/>
        <v>0</v>
      </c>
      <c r="K181" t="str">
        <f>IF(H181=1,'SW 4, LSL INF'!A181,IF(G181=1,'SW 4, LSL 30'!A181,IF(F181=1,'SW 4, LSL 25'!A181,IF(E181=1,'SW 5, LSL 20'!A181,IF(D181=1,'SW 4, LSL 20'!A181,IF(C181=1,'SW 3, LSL 15'!A181,""))))))</f>
        <v/>
      </c>
      <c r="L181" t="s">
        <v>808</v>
      </c>
    </row>
    <row r="182" spans="1:14">
      <c r="A182" s="2" t="s">
        <v>620</v>
      </c>
      <c r="C182">
        <f>'SW 3, LSL 15'!C182</f>
        <v>0</v>
      </c>
      <c r="D182">
        <f>'SW 4, LSL 20'!C182</f>
        <v>1</v>
      </c>
      <c r="E182">
        <f>'SW 5, LSL 20'!C182</f>
        <v>1</v>
      </c>
      <c r="F182">
        <f>'SW 4, LSL 25'!C182</f>
        <v>1</v>
      </c>
      <c r="G182">
        <f>'SW 4, LSL 30'!C182</f>
        <v>1</v>
      </c>
      <c r="H182">
        <f>'SW 4, LSL INF'!C182</f>
        <v>1</v>
      </c>
      <c r="I182">
        <f t="shared" si="2"/>
        <v>5</v>
      </c>
      <c r="K182" t="str">
        <f>IF(H182=1,'SW 4, LSL INF'!A182,IF(G182=1,'SW 4, LSL 30'!A182,IF(F182=1,'SW 4, LSL 25'!A182,IF(E182=1,'SW 5, LSL 20'!A182,IF(D182=1,'SW 4, LSL 20'!A182,IF(C182=1,'SW 3, LSL 15'!A182,""))))))</f>
        <v>काटरूनिस्ट:काटरून+िस्ट</v>
      </c>
    </row>
    <row r="183" spans="1:14">
      <c r="A183" s="2" t="s">
        <v>621</v>
      </c>
      <c r="C183">
        <f>'SW 3, LSL 15'!C183</f>
        <v>0</v>
      </c>
      <c r="D183">
        <f>'SW 4, LSL 20'!C183</f>
        <v>1</v>
      </c>
      <c r="E183">
        <f>'SW 5, LSL 20'!C183</f>
        <v>1</v>
      </c>
      <c r="F183">
        <f>'SW 4, LSL 25'!C183</f>
        <v>1</v>
      </c>
      <c r="G183">
        <f>'SW 4, LSL 30'!C183</f>
        <v>1</v>
      </c>
      <c r="H183">
        <f>'SW 4, LSL INF'!C183</f>
        <v>1</v>
      </c>
      <c r="I183">
        <f t="shared" si="2"/>
        <v>5</v>
      </c>
      <c r="K183" t="str">
        <f>IF(H183=1,'SW 4, LSL INF'!A183,IF(G183=1,'SW 4, LSL 30'!A183,IF(F183=1,'SW 4, LSL 25'!A183,IF(E183=1,'SW 5, LSL 20'!A183,IF(D183=1,'SW 4, LSL 20'!A183,IF(C183=1,'SW 3, LSL 15'!A183,""))))))</f>
        <v>प्रेमपूर्ण:प्रेम+पूर्ण</v>
      </c>
    </row>
    <row r="184" spans="1:14">
      <c r="A184" s="2" t="s">
        <v>622</v>
      </c>
      <c r="C184">
        <f>'SW 3, LSL 15'!C184</f>
        <v>1</v>
      </c>
      <c r="D184">
        <f>'SW 4, LSL 20'!C184</f>
        <v>0</v>
      </c>
      <c r="E184">
        <f>'SW 5, LSL 20'!C184</f>
        <v>0</v>
      </c>
      <c r="F184">
        <f>'SW 4, LSL 25'!C184</f>
        <v>0</v>
      </c>
      <c r="G184">
        <f>'SW 4, LSL 30'!C184</f>
        <v>0</v>
      </c>
      <c r="H184">
        <f>'SW 4, LSL INF'!C184</f>
        <v>0</v>
      </c>
      <c r="I184">
        <f t="shared" si="2"/>
        <v>1</v>
      </c>
      <c r="K184" t="str">
        <f>IF(H184=1,'SW 4, LSL INF'!A184,IF(G184=1,'SW 4, LSL 30'!A184,IF(F184=1,'SW 4, LSL 25'!A184,IF(E184=1,'SW 5, LSL 20'!A184,IF(D184=1,'SW 4, LSL 20'!A184,IF(C184=1,'SW 3, LSL 15'!A184,""))))))</f>
        <v>प्राचीनकालीन:प्रा+चीन+काल+ीन</v>
      </c>
    </row>
    <row r="185" spans="1:14">
      <c r="A185" s="2" t="s">
        <v>623</v>
      </c>
      <c r="C185">
        <f>'SW 3, LSL 15'!C185</f>
        <v>0</v>
      </c>
      <c r="D185">
        <f>'SW 4, LSL 20'!C185</f>
        <v>0</v>
      </c>
      <c r="E185">
        <f>'SW 5, LSL 20'!C185</f>
        <v>0</v>
      </c>
      <c r="F185">
        <f>'SW 4, LSL 25'!C185</f>
        <v>0</v>
      </c>
      <c r="G185">
        <f>'SW 4, LSL 30'!C185</f>
        <v>0</v>
      </c>
      <c r="H185">
        <f>'SW 4, LSL INF'!C185</f>
        <v>0</v>
      </c>
      <c r="I185">
        <f t="shared" si="2"/>
        <v>0</v>
      </c>
      <c r="K185" t="str">
        <f>IF(H185=1,'SW 4, LSL INF'!A185,IF(G185=1,'SW 4, LSL 30'!A185,IF(F185=1,'SW 4, LSL 25'!A185,IF(E185=1,'SW 5, LSL 20'!A185,IF(D185=1,'SW 4, LSL 20'!A185,IF(C185=1,'SW 3, LSL 15'!A185,""))))))</f>
        <v/>
      </c>
      <c r="L185" t="s">
        <v>623</v>
      </c>
      <c r="N185">
        <v>1</v>
      </c>
    </row>
    <row r="186" spans="1:14">
      <c r="A186" s="2" t="s">
        <v>624</v>
      </c>
      <c r="C186">
        <f>'SW 3, LSL 15'!C186</f>
        <v>0</v>
      </c>
      <c r="D186">
        <f>'SW 4, LSL 20'!C186</f>
        <v>0</v>
      </c>
      <c r="E186">
        <f>'SW 5, LSL 20'!C186</f>
        <v>0</v>
      </c>
      <c r="F186">
        <f>'SW 4, LSL 25'!C186</f>
        <v>0</v>
      </c>
      <c r="G186">
        <f>'SW 4, LSL 30'!C186</f>
        <v>0</v>
      </c>
      <c r="H186">
        <f>'SW 4, LSL INF'!C186</f>
        <v>0</v>
      </c>
      <c r="I186">
        <f t="shared" si="2"/>
        <v>0</v>
      </c>
      <c r="K186" t="str">
        <f>IF(H186=1,'SW 4, LSL INF'!A186,IF(G186=1,'SW 4, LSL 30'!A186,IF(F186=1,'SW 4, LSL 25'!A186,IF(E186=1,'SW 5, LSL 20'!A186,IF(D186=1,'SW 4, LSL 20'!A186,IF(C186=1,'SW 3, LSL 15'!A186,""))))))</f>
        <v/>
      </c>
      <c r="L186" t="s">
        <v>809</v>
      </c>
    </row>
    <row r="187" spans="1:14">
      <c r="A187" s="2" t="s">
        <v>625</v>
      </c>
      <c r="C187">
        <f>'SW 3, LSL 15'!C187</f>
        <v>0</v>
      </c>
      <c r="D187">
        <f>'SW 4, LSL 20'!C187</f>
        <v>0</v>
      </c>
      <c r="E187">
        <f>'SW 5, LSL 20'!C187</f>
        <v>0</v>
      </c>
      <c r="F187">
        <f>'SW 4, LSL 25'!C187</f>
        <v>0</v>
      </c>
      <c r="G187">
        <f>'SW 4, LSL 30'!C187</f>
        <v>1</v>
      </c>
      <c r="H187">
        <f>'SW 4, LSL INF'!C187</f>
        <v>1</v>
      </c>
      <c r="I187">
        <f t="shared" si="2"/>
        <v>2</v>
      </c>
      <c r="K187" t="str">
        <f>IF(H187=1,'SW 4, LSL INF'!A187,IF(G187=1,'SW 4, LSL 30'!A187,IF(F187=1,'SW 4, LSL 25'!A187,IF(E187=1,'SW 5, LSL 20'!A187,IF(D187=1,'SW 4, LSL 20'!A187,IF(C187=1,'SW 3, LSL 15'!A187,""))))))</f>
        <v>प्रार्थनापत्र:प्रार्थना+पत्र</v>
      </c>
    </row>
    <row r="188" spans="1:14">
      <c r="A188" s="2" t="s">
        <v>626</v>
      </c>
      <c r="C188">
        <f>'SW 3, LSL 15'!C188</f>
        <v>1</v>
      </c>
      <c r="D188">
        <f>'SW 4, LSL 20'!C188</f>
        <v>1</v>
      </c>
      <c r="E188">
        <f>'SW 5, LSL 20'!C188</f>
        <v>1</v>
      </c>
      <c r="F188">
        <f>'SW 4, LSL 25'!C188</f>
        <v>1</v>
      </c>
      <c r="G188">
        <f>'SW 4, LSL 30'!C188</f>
        <v>1</v>
      </c>
      <c r="H188">
        <f>'SW 4, LSL INF'!C188</f>
        <v>1</v>
      </c>
      <c r="I188">
        <f t="shared" si="2"/>
        <v>6</v>
      </c>
      <c r="K188" t="str">
        <f>IF(H188=1,'SW 4, LSL INF'!A188,IF(G188=1,'SW 4, LSL 30'!A188,IF(F188=1,'SW 4, LSL 25'!A188,IF(E188=1,'SW 5, LSL 20'!A188,IF(D188=1,'SW 4, LSL 20'!A188,IF(C188=1,'SW 3, LSL 15'!A188,""))))))</f>
        <v>कार्यकर्ताओं:कार्य+कर्+ता+ओं</v>
      </c>
    </row>
    <row r="189" spans="1:14">
      <c r="A189" s="2" t="s">
        <v>627</v>
      </c>
      <c r="C189">
        <f>'SW 3, LSL 15'!C189</f>
        <v>0</v>
      </c>
      <c r="D189">
        <f>'SW 4, LSL 20'!C189</f>
        <v>0</v>
      </c>
      <c r="E189">
        <f>'SW 5, LSL 20'!C189</f>
        <v>0</v>
      </c>
      <c r="F189">
        <f>'SW 4, LSL 25'!C189</f>
        <v>1</v>
      </c>
      <c r="G189">
        <f>'SW 4, LSL 30'!C189</f>
        <v>1</v>
      </c>
      <c r="H189">
        <f>'SW 4, LSL INF'!C189</f>
        <v>1</v>
      </c>
      <c r="I189">
        <f t="shared" si="2"/>
        <v>3</v>
      </c>
      <c r="K189" t="str">
        <f>IF(H189=1,'SW 4, LSL INF'!A189,IF(G189=1,'SW 4, LSL 30'!A189,IF(F189=1,'SW 4, LSL 25'!A189,IF(E189=1,'SW 5, LSL 20'!A189,IF(D189=1,'SW 4, LSL 20'!A189,IF(C189=1,'SW 3, LSL 15'!A189,""))))))</f>
        <v>व्यवस्थाओं:व्यवस्था+ओं</v>
      </c>
    </row>
    <row r="190" spans="1:14">
      <c r="A190" s="2" t="s">
        <v>628</v>
      </c>
      <c r="C190">
        <f>'SW 3, LSL 15'!C190</f>
        <v>0</v>
      </c>
      <c r="D190">
        <f>'SW 4, LSL 20'!C190</f>
        <v>1</v>
      </c>
      <c r="E190">
        <f>'SW 5, LSL 20'!C190</f>
        <v>1</v>
      </c>
      <c r="F190">
        <f>'SW 4, LSL 25'!C190</f>
        <v>1</v>
      </c>
      <c r="G190">
        <f>'SW 4, LSL 30'!C190</f>
        <v>1</v>
      </c>
      <c r="H190">
        <f>'SW 4, LSL INF'!C190</f>
        <v>0</v>
      </c>
      <c r="I190">
        <f t="shared" si="2"/>
        <v>4</v>
      </c>
      <c r="K190" t="str">
        <f>IF(H190=1,'SW 4, LSL INF'!A190,IF(G190=1,'SW 4, LSL 30'!A190,IF(F190=1,'SW 4, LSL 25'!A190,IF(E190=1,'SW 5, LSL 20'!A190,IF(D190=1,'SW 4, LSL 20'!A190,IF(C190=1,'SW 3, LSL 15'!A190,""))))))</f>
        <v>पुष्पांजलि:पुष्प+ां+जल+ि</v>
      </c>
    </row>
    <row r="191" spans="1:14">
      <c r="A191" s="2" t="s">
        <v>629</v>
      </c>
      <c r="C191">
        <f>'SW 3, LSL 15'!C191</f>
        <v>0</v>
      </c>
      <c r="D191">
        <f>'SW 4, LSL 20'!C191</f>
        <v>0</v>
      </c>
      <c r="E191">
        <f>'SW 5, LSL 20'!C191</f>
        <v>0</v>
      </c>
      <c r="F191">
        <f>'SW 4, LSL 25'!C191</f>
        <v>0</v>
      </c>
      <c r="G191">
        <f>'SW 4, LSL 30'!C191</f>
        <v>0</v>
      </c>
      <c r="H191">
        <f>'SW 4, LSL INF'!C191</f>
        <v>0</v>
      </c>
      <c r="I191">
        <f t="shared" si="2"/>
        <v>0</v>
      </c>
      <c r="K191" t="str">
        <f>IF(H191=1,'SW 4, LSL INF'!A191,IF(G191=1,'SW 4, LSL 30'!A191,IF(F191=1,'SW 4, LSL 25'!A191,IF(E191=1,'SW 5, LSL 20'!A191,IF(D191=1,'SW 4, LSL 20'!A191,IF(C191=1,'SW 3, LSL 15'!A191,""))))))</f>
        <v/>
      </c>
      <c r="L191" t="s">
        <v>810</v>
      </c>
    </row>
    <row r="192" spans="1:14">
      <c r="A192" s="2" t="s">
        <v>630</v>
      </c>
      <c r="C192">
        <f>'SW 3, LSL 15'!C192</f>
        <v>0</v>
      </c>
      <c r="D192">
        <f>'SW 4, LSL 20'!C192</f>
        <v>0</v>
      </c>
      <c r="E192">
        <f>'SW 5, LSL 20'!C192</f>
        <v>0</v>
      </c>
      <c r="F192">
        <f>'SW 4, LSL 25'!C192</f>
        <v>0</v>
      </c>
      <c r="G192">
        <f>'SW 4, LSL 30'!C192</f>
        <v>0</v>
      </c>
      <c r="H192">
        <f>'SW 4, LSL INF'!C192</f>
        <v>0</v>
      </c>
      <c r="I192">
        <f t="shared" si="2"/>
        <v>0</v>
      </c>
      <c r="K192" t="str">
        <f>IF(H192=1,'SW 4, LSL INF'!A192,IF(G192=1,'SW 4, LSL 30'!A192,IF(F192=1,'SW 4, LSL 25'!A192,IF(E192=1,'SW 5, LSL 20'!A192,IF(D192=1,'SW 4, LSL 20'!A192,IF(C192=1,'SW 3, LSL 15'!A192,""))))))</f>
        <v/>
      </c>
      <c r="L192" t="s">
        <v>811</v>
      </c>
    </row>
    <row r="193" spans="1:14">
      <c r="A193" s="2" t="s">
        <v>631</v>
      </c>
      <c r="C193">
        <f>'SW 3, LSL 15'!C193</f>
        <v>0</v>
      </c>
      <c r="D193">
        <f>'SW 4, LSL 20'!C193</f>
        <v>0</v>
      </c>
      <c r="E193">
        <f>'SW 5, LSL 20'!C193</f>
        <v>0</v>
      </c>
      <c r="F193">
        <f>'SW 4, LSL 25'!C193</f>
        <v>1</v>
      </c>
      <c r="G193">
        <f>'SW 4, LSL 30'!C193</f>
        <v>1</v>
      </c>
      <c r="H193">
        <f>'SW 4, LSL INF'!C193</f>
        <v>1</v>
      </c>
      <c r="I193">
        <f t="shared" si="2"/>
        <v>3</v>
      </c>
      <c r="K193" t="str">
        <f>IF(H193=1,'SW 4, LSL INF'!A193,IF(G193=1,'SW 4, LSL 30'!A193,IF(F193=1,'SW 4, LSL 25'!A193,IF(E193=1,'SW 5, LSL 20'!A193,IF(D193=1,'SW 4, LSL 20'!A193,IF(C193=1,'SW 3, LSL 15'!A193,""))))))</f>
        <v>परीक्षार्थियों:परीक्षा+र्थियों</v>
      </c>
    </row>
    <row r="194" spans="1:14">
      <c r="A194" s="2" t="s">
        <v>632</v>
      </c>
      <c r="C194">
        <f>'SW 3, LSL 15'!C194</f>
        <v>0</v>
      </c>
      <c r="D194">
        <f>'SW 4, LSL 20'!C194</f>
        <v>1</v>
      </c>
      <c r="E194">
        <f>'SW 5, LSL 20'!C194</f>
        <v>1</v>
      </c>
      <c r="F194">
        <f>'SW 4, LSL 25'!C194</f>
        <v>1</v>
      </c>
      <c r="G194">
        <f>'SW 4, LSL 30'!C194</f>
        <v>1</v>
      </c>
      <c r="H194">
        <f>'SW 4, LSL INF'!C194</f>
        <v>1</v>
      </c>
      <c r="I194">
        <f t="shared" si="2"/>
        <v>5</v>
      </c>
      <c r="K194" t="str">
        <f>IF(H194=1,'SW 4, LSL INF'!A194,IF(G194=1,'SW 4, LSL 30'!A194,IF(F194=1,'SW 4, LSL 25'!A194,IF(E194=1,'SW 5, LSL 20'!A194,IF(D194=1,'SW 4, LSL 20'!A194,IF(C194=1,'SW 3, LSL 15'!A194,""))))))</f>
        <v>गोपालकृष्ण:गोपाल+कृष्ण</v>
      </c>
    </row>
    <row r="195" spans="1:14">
      <c r="A195" s="2" t="s">
        <v>633</v>
      </c>
      <c r="C195">
        <f>'SW 3, LSL 15'!C195</f>
        <v>0</v>
      </c>
      <c r="D195">
        <f>'SW 4, LSL 20'!C195</f>
        <v>1</v>
      </c>
      <c r="E195">
        <f>'SW 5, LSL 20'!C195</f>
        <v>1</v>
      </c>
      <c r="F195">
        <f>'SW 4, LSL 25'!C195</f>
        <v>1</v>
      </c>
      <c r="G195">
        <f>'SW 4, LSL 30'!C195</f>
        <v>1</v>
      </c>
      <c r="H195">
        <f>'SW 4, LSL INF'!C195</f>
        <v>1</v>
      </c>
      <c r="I195">
        <f t="shared" ref="I195:I247" si="3">SUM(C195:H195)</f>
        <v>5</v>
      </c>
      <c r="K195" t="str">
        <f>IF(H195=1,'SW 4, LSL INF'!A195,IF(G195=1,'SW 4, LSL 30'!A195,IF(F195=1,'SW 4, LSL 25'!A195,IF(E195=1,'SW 5, LSL 20'!A195,IF(D195=1,'SW 4, LSL 20'!A195,IF(C195=1,'SW 3, LSL 15'!A195,""))))))</f>
        <v>श्रीविष्णु:श्री+विष्णु</v>
      </c>
    </row>
    <row r="196" spans="1:14">
      <c r="A196" s="2" t="s">
        <v>634</v>
      </c>
      <c r="C196">
        <f>'SW 3, LSL 15'!C196</f>
        <v>1</v>
      </c>
      <c r="D196">
        <f>'SW 4, LSL 20'!C196</f>
        <v>1</v>
      </c>
      <c r="E196">
        <f>'SW 5, LSL 20'!C196</f>
        <v>1</v>
      </c>
      <c r="F196">
        <f>'SW 4, LSL 25'!C196</f>
        <v>1</v>
      </c>
      <c r="G196">
        <f>'SW 4, LSL 30'!C196</f>
        <v>1</v>
      </c>
      <c r="H196">
        <f>'SW 4, LSL INF'!C196</f>
        <v>1</v>
      </c>
      <c r="I196">
        <f t="shared" si="3"/>
        <v>6</v>
      </c>
      <c r="K196" t="str">
        <f>IF(H196=1,'SW 4, LSL INF'!A196,IF(G196=1,'SW 4, LSL 30'!A196,IF(F196=1,'SW 4, LSL 25'!A196,IF(E196=1,'SW 5, LSL 20'!A196,IF(D196=1,'SW 4, LSL 20'!A196,IF(C196=1,'SW 3, LSL 15'!A196,""))))))</f>
        <v>महाकालेश्वर:महा+काल+ेश्वर</v>
      </c>
    </row>
    <row r="197" spans="1:14">
      <c r="A197" s="2" t="s">
        <v>635</v>
      </c>
      <c r="C197">
        <f>'SW 3, LSL 15'!C197</f>
        <v>0</v>
      </c>
      <c r="D197">
        <f>'SW 4, LSL 20'!C197</f>
        <v>0</v>
      </c>
      <c r="E197">
        <f>'SW 5, LSL 20'!C197</f>
        <v>0</v>
      </c>
      <c r="F197">
        <f>'SW 4, LSL 25'!C197</f>
        <v>0</v>
      </c>
      <c r="G197">
        <f>'SW 4, LSL 30'!C197</f>
        <v>0</v>
      </c>
      <c r="H197">
        <f>'SW 4, LSL INF'!C197</f>
        <v>0</v>
      </c>
      <c r="I197">
        <f t="shared" si="3"/>
        <v>0</v>
      </c>
      <c r="K197" t="str">
        <f>IF(H197=1,'SW 4, LSL INF'!A197,IF(G197=1,'SW 4, LSL 30'!A197,IF(F197=1,'SW 4, LSL 25'!A197,IF(E197=1,'SW 5, LSL 20'!A197,IF(D197=1,'SW 4, LSL 20'!A197,IF(C197=1,'SW 3, LSL 15'!A197,""))))))</f>
        <v/>
      </c>
      <c r="L197" t="s">
        <v>812</v>
      </c>
    </row>
    <row r="198" spans="1:14">
      <c r="A198" s="2" t="s">
        <v>636</v>
      </c>
      <c r="C198">
        <f>'SW 3, LSL 15'!C198</f>
        <v>0</v>
      </c>
      <c r="D198">
        <f>'SW 4, LSL 20'!C198</f>
        <v>0</v>
      </c>
      <c r="E198">
        <f>'SW 5, LSL 20'!C198</f>
        <v>0</v>
      </c>
      <c r="F198">
        <f>'SW 4, LSL 25'!C198</f>
        <v>0</v>
      </c>
      <c r="G198">
        <f>'SW 4, LSL 30'!C198</f>
        <v>0</v>
      </c>
      <c r="H198">
        <f>'SW 4, LSL INF'!C198</f>
        <v>0</v>
      </c>
      <c r="I198">
        <f t="shared" si="3"/>
        <v>0</v>
      </c>
      <c r="K198" t="str">
        <f>IF(H198=1,'SW 4, LSL INF'!A198,IF(G198=1,'SW 4, LSL 30'!A198,IF(F198=1,'SW 4, LSL 25'!A198,IF(E198=1,'SW 5, LSL 20'!A198,IF(D198=1,'SW 4, LSL 20'!A198,IF(C198=1,'SW 3, LSL 15'!A198,""))))))</f>
        <v/>
      </c>
      <c r="L198" t="s">
        <v>813</v>
      </c>
    </row>
    <row r="199" spans="1:14">
      <c r="A199" s="2" t="s">
        <v>637</v>
      </c>
      <c r="C199">
        <f>'SW 3, LSL 15'!C199</f>
        <v>1</v>
      </c>
      <c r="D199">
        <f>'SW 4, LSL 20'!C199</f>
        <v>1</v>
      </c>
      <c r="E199">
        <f>'SW 5, LSL 20'!C199</f>
        <v>1</v>
      </c>
      <c r="F199">
        <f>'SW 4, LSL 25'!C199</f>
        <v>1</v>
      </c>
      <c r="G199">
        <f>'SW 4, LSL 30'!C199</f>
        <v>1</v>
      </c>
      <c r="H199">
        <f>'SW 4, LSL INF'!C199</f>
        <v>1</v>
      </c>
      <c r="I199">
        <f t="shared" si="3"/>
        <v>6</v>
      </c>
      <c r="K199" t="str">
        <f>IF(H199=1,'SW 4, LSL INF'!A199,IF(G199=1,'SW 4, LSL 30'!A199,IF(F199=1,'SW 4, LSL 25'!A199,IF(E199=1,'SW 5, LSL 20'!A199,IF(D199=1,'SW 4, LSL 20'!A199,IF(C199=1,'SW 3, LSL 15'!A199,""))))))</f>
        <v>अंधकारपूर्ण:अंध+कार+पूर्ण</v>
      </c>
    </row>
    <row r="200" spans="1:14">
      <c r="A200" s="2" t="s">
        <v>638</v>
      </c>
      <c r="C200">
        <f>'SW 3, LSL 15'!C200</f>
        <v>0</v>
      </c>
      <c r="D200">
        <f>'SW 4, LSL 20'!C200</f>
        <v>0</v>
      </c>
      <c r="E200">
        <f>'SW 5, LSL 20'!C200</f>
        <v>0</v>
      </c>
      <c r="F200">
        <f>'SW 4, LSL 25'!C200</f>
        <v>0</v>
      </c>
      <c r="G200">
        <f>'SW 4, LSL 30'!C200</f>
        <v>0</v>
      </c>
      <c r="H200">
        <f>'SW 4, LSL INF'!C200</f>
        <v>0</v>
      </c>
      <c r="I200">
        <f t="shared" si="3"/>
        <v>0</v>
      </c>
      <c r="K200" t="str">
        <f>IF(H200=1,'SW 4, LSL INF'!A200,IF(G200=1,'SW 4, LSL 30'!A200,IF(F200=1,'SW 4, LSL 25'!A200,IF(E200=1,'SW 5, LSL 20'!A200,IF(D200=1,'SW 4, LSL 20'!A200,IF(C200=1,'SW 3, LSL 15'!A200,""))))))</f>
        <v/>
      </c>
      <c r="L200" t="s">
        <v>814</v>
      </c>
    </row>
    <row r="201" spans="1:14">
      <c r="A201" s="2" t="s">
        <v>639</v>
      </c>
      <c r="C201">
        <f>'SW 3, LSL 15'!C201</f>
        <v>0</v>
      </c>
      <c r="D201">
        <f>'SW 4, LSL 20'!C201</f>
        <v>0</v>
      </c>
      <c r="E201">
        <f>'SW 5, LSL 20'!C201</f>
        <v>0</v>
      </c>
      <c r="F201">
        <f>'SW 4, LSL 25'!C201</f>
        <v>0</v>
      </c>
      <c r="G201">
        <f>'SW 4, LSL 30'!C201</f>
        <v>0</v>
      </c>
      <c r="H201">
        <f>'SW 4, LSL INF'!C201</f>
        <v>0</v>
      </c>
      <c r="I201">
        <f t="shared" si="3"/>
        <v>0</v>
      </c>
      <c r="K201" t="str">
        <f>IF(H201=1,'SW 4, LSL INF'!A201,IF(G201=1,'SW 4, LSL 30'!A201,IF(F201=1,'SW 4, LSL 25'!A201,IF(E201=1,'SW 5, LSL 20'!A201,IF(D201=1,'SW 4, LSL 20'!A201,IF(C201=1,'SW 3, LSL 15'!A201,""))))))</f>
        <v/>
      </c>
      <c r="L201" t="s">
        <v>639</v>
      </c>
      <c r="N201">
        <v>1</v>
      </c>
    </row>
    <row r="202" spans="1:14">
      <c r="A202" s="2" t="s">
        <v>640</v>
      </c>
      <c r="C202">
        <f>'SW 3, LSL 15'!C202</f>
        <v>0</v>
      </c>
      <c r="D202">
        <f>'SW 4, LSL 20'!C202</f>
        <v>1</v>
      </c>
      <c r="E202">
        <f>'SW 5, LSL 20'!C202</f>
        <v>1</v>
      </c>
      <c r="F202">
        <f>'SW 4, LSL 25'!C202</f>
        <v>0</v>
      </c>
      <c r="G202">
        <f>'SW 4, LSL 30'!C202</f>
        <v>0</v>
      </c>
      <c r="H202">
        <f>'SW 4, LSL INF'!C202</f>
        <v>0</v>
      </c>
      <c r="I202">
        <f t="shared" si="3"/>
        <v>2</v>
      </c>
      <c r="K202" t="str">
        <f>IF(H202=1,'SW 4, LSL INF'!A202,IF(G202=1,'SW 4, LSL 30'!A202,IF(F202=1,'SW 4, LSL 25'!A202,IF(E202=1,'SW 5, LSL 20'!A202,IF(D202=1,'SW 4, LSL 20'!A202,IF(C202=1,'SW 3, LSL 15'!A202,""))))))</f>
        <v>प्रत्युत्तर:प्रत्य+ु+त्तर</v>
      </c>
    </row>
    <row r="203" spans="1:14">
      <c r="A203" s="2" t="s">
        <v>641</v>
      </c>
      <c r="C203">
        <f>'SW 3, LSL 15'!C203</f>
        <v>0</v>
      </c>
      <c r="D203">
        <f>'SW 4, LSL 20'!C203</f>
        <v>0</v>
      </c>
      <c r="E203">
        <f>'SW 5, LSL 20'!C203</f>
        <v>0</v>
      </c>
      <c r="F203">
        <f>'SW 4, LSL 25'!C203</f>
        <v>1</v>
      </c>
      <c r="G203">
        <f>'SW 4, LSL 30'!C203</f>
        <v>1</v>
      </c>
      <c r="H203">
        <f>'SW 4, LSL INF'!C203</f>
        <v>1</v>
      </c>
      <c r="I203">
        <f t="shared" si="3"/>
        <v>3</v>
      </c>
      <c r="K203" t="str">
        <f>IF(H203=1,'SW 4, LSL INF'!A203,IF(G203=1,'SW 4, LSL 30'!A203,IF(F203=1,'SW 4, LSL 25'!A203,IF(E203=1,'SW 5, LSL 20'!A203,IF(D203=1,'SW 4, LSL 20'!A203,IF(C203=1,'SW 3, LSL 15'!A203,""))))))</f>
        <v>सर्वश्रेष्ठ:सर्व+श्रेष्ठ</v>
      </c>
    </row>
    <row r="204" spans="1:14">
      <c r="A204" s="2" t="s">
        <v>642</v>
      </c>
      <c r="C204">
        <f>'SW 3, LSL 15'!C204</f>
        <v>1</v>
      </c>
      <c r="D204">
        <f>'SW 4, LSL 20'!C204</f>
        <v>1</v>
      </c>
      <c r="E204">
        <f>'SW 5, LSL 20'!C204</f>
        <v>1</v>
      </c>
      <c r="F204">
        <f>'SW 4, LSL 25'!C204</f>
        <v>1</v>
      </c>
      <c r="G204">
        <f>'SW 4, LSL 30'!C204</f>
        <v>1</v>
      </c>
      <c r="H204">
        <f>'SW 4, LSL INF'!C204</f>
        <v>1</v>
      </c>
      <c r="I204">
        <f t="shared" si="3"/>
        <v>6</v>
      </c>
      <c r="K204" t="str">
        <f>IF(H204=1,'SW 4, LSL INF'!A204,IF(G204=1,'SW 4, LSL 30'!A204,IF(F204=1,'SW 4, LSL 25'!A204,IF(E204=1,'SW 5, LSL 20'!A204,IF(D204=1,'SW 4, LSL 20'!A204,IF(C204=1,'SW 3, LSL 15'!A204,""))))))</f>
        <v>साहित्यकारों:साहित्य+कार+ों</v>
      </c>
    </row>
    <row r="205" spans="1:14">
      <c r="A205" s="2" t="s">
        <v>643</v>
      </c>
      <c r="C205">
        <f>'SW 3, LSL 15'!C205</f>
        <v>0</v>
      </c>
      <c r="D205">
        <f>'SW 4, LSL 20'!C205</f>
        <v>0</v>
      </c>
      <c r="E205">
        <f>'SW 5, LSL 20'!C205</f>
        <v>0</v>
      </c>
      <c r="F205">
        <f>'SW 4, LSL 25'!C205</f>
        <v>0</v>
      </c>
      <c r="G205">
        <f>'SW 4, LSL 30'!C205</f>
        <v>0</v>
      </c>
      <c r="H205">
        <f>'SW 4, LSL INF'!C205</f>
        <v>0</v>
      </c>
      <c r="I205">
        <f t="shared" si="3"/>
        <v>0</v>
      </c>
      <c r="K205" t="str">
        <f>IF(H205=1,'SW 4, LSL INF'!A205,IF(G205=1,'SW 4, LSL 30'!A205,IF(F205=1,'SW 4, LSL 25'!A205,IF(E205=1,'SW 5, LSL 20'!A205,IF(D205=1,'SW 4, LSL 20'!A205,IF(C205=1,'SW 3, LSL 15'!A205,""))))))</f>
        <v/>
      </c>
      <c r="L205" t="s">
        <v>643</v>
      </c>
      <c r="N205">
        <v>1</v>
      </c>
    </row>
    <row r="206" spans="1:14">
      <c r="A206" s="2" t="s">
        <v>644</v>
      </c>
      <c r="C206">
        <f>'SW 3, LSL 15'!C206</f>
        <v>0</v>
      </c>
      <c r="D206">
        <f>'SW 4, LSL 20'!C206</f>
        <v>0</v>
      </c>
      <c r="E206">
        <f>'SW 5, LSL 20'!C206</f>
        <v>0</v>
      </c>
      <c r="F206">
        <f>'SW 4, LSL 25'!C206</f>
        <v>0</v>
      </c>
      <c r="G206">
        <f>'SW 4, LSL 30'!C206</f>
        <v>0</v>
      </c>
      <c r="H206">
        <f>'SW 4, LSL INF'!C206</f>
        <v>0</v>
      </c>
      <c r="I206">
        <f t="shared" si="3"/>
        <v>0</v>
      </c>
      <c r="K206" t="str">
        <f>IF(H206=1,'SW 4, LSL INF'!A206,IF(G206=1,'SW 4, LSL 30'!A206,IF(F206=1,'SW 4, LSL 25'!A206,IF(E206=1,'SW 5, LSL 20'!A206,IF(D206=1,'SW 4, LSL 20'!A206,IF(C206=1,'SW 3, LSL 15'!A206,""))))))</f>
        <v/>
      </c>
      <c r="L206" t="s">
        <v>815</v>
      </c>
    </row>
    <row r="207" spans="1:14">
      <c r="A207" s="2" t="s">
        <v>645</v>
      </c>
      <c r="C207">
        <f>'SW 3, LSL 15'!C207</f>
        <v>0</v>
      </c>
      <c r="D207">
        <f>'SW 4, LSL 20'!C207</f>
        <v>1</v>
      </c>
      <c r="E207">
        <f>'SW 5, LSL 20'!C207</f>
        <v>1</v>
      </c>
      <c r="F207">
        <f>'SW 4, LSL 25'!C207</f>
        <v>1</v>
      </c>
      <c r="G207">
        <f>'SW 4, LSL 30'!C207</f>
        <v>1</v>
      </c>
      <c r="H207">
        <f>'SW 4, LSL INF'!C207</f>
        <v>0</v>
      </c>
      <c r="I207">
        <f t="shared" si="3"/>
        <v>4</v>
      </c>
      <c r="K207" t="str">
        <f>IF(H207=1,'SW 4, LSL INF'!A207,IF(G207=1,'SW 4, LSL 30'!A207,IF(F207=1,'SW 4, LSL 25'!A207,IF(E207=1,'SW 5, LSL 20'!A207,IF(D207=1,'SW 4, LSL 20'!A207,IF(C207=1,'SW 3, LSL 15'!A207,""))))))</f>
        <v>प्रतिद्वंद्वी:प्रति+द्वंद+्व+ी</v>
      </c>
    </row>
    <row r="208" spans="1:14">
      <c r="A208" s="2" t="s">
        <v>646</v>
      </c>
      <c r="C208">
        <f>'SW 3, LSL 15'!C208</f>
        <v>0</v>
      </c>
      <c r="D208">
        <f>'SW 4, LSL 20'!C208</f>
        <v>1</v>
      </c>
      <c r="E208">
        <f>'SW 5, LSL 20'!C208</f>
        <v>1</v>
      </c>
      <c r="F208">
        <f>'SW 4, LSL 25'!C208</f>
        <v>1</v>
      </c>
      <c r="G208">
        <f>'SW 4, LSL 30'!C208</f>
        <v>1</v>
      </c>
      <c r="H208">
        <f>'SW 4, LSL INF'!C208</f>
        <v>1</v>
      </c>
      <c r="I208">
        <f t="shared" si="3"/>
        <v>5</v>
      </c>
      <c r="K208" t="str">
        <f>IF(H208=1,'SW 4, LSL INF'!A208,IF(G208=1,'SW 4, LSL 30'!A208,IF(F208=1,'SW 4, LSL 25'!A208,IF(E208=1,'SW 5, LSL 20'!A208,IF(D208=1,'SW 4, LSL 20'!A208,IF(C208=1,'SW 3, LSL 15'!A208,""))))))</f>
        <v>निर्लिप्तता:निर्+लिप्त+ता</v>
      </c>
    </row>
    <row r="209" spans="1:14">
      <c r="A209" s="2" t="s">
        <v>647</v>
      </c>
      <c r="C209">
        <f>'SW 3, LSL 15'!C209</f>
        <v>0</v>
      </c>
      <c r="D209">
        <f>'SW 4, LSL 20'!C209</f>
        <v>0</v>
      </c>
      <c r="E209">
        <f>'SW 5, LSL 20'!C209</f>
        <v>0</v>
      </c>
      <c r="F209">
        <f>'SW 4, LSL 25'!C209</f>
        <v>0</v>
      </c>
      <c r="G209">
        <f>'SW 4, LSL 30'!C209</f>
        <v>0</v>
      </c>
      <c r="H209">
        <f>'SW 4, LSL INF'!C209</f>
        <v>0</v>
      </c>
      <c r="I209">
        <f t="shared" si="3"/>
        <v>0</v>
      </c>
      <c r="K209" t="str">
        <f>IF(H209=1,'SW 4, LSL INF'!A209,IF(G209=1,'SW 4, LSL 30'!A209,IF(F209=1,'SW 4, LSL 25'!A209,IF(E209=1,'SW 5, LSL 20'!A209,IF(D209=1,'SW 4, LSL 20'!A209,IF(C209=1,'SW 3, LSL 15'!A209,""))))))</f>
        <v/>
      </c>
      <c r="L209" t="s">
        <v>816</v>
      </c>
    </row>
    <row r="210" spans="1:14">
      <c r="A210" s="2" t="s">
        <v>648</v>
      </c>
      <c r="C210">
        <f>'SW 3, LSL 15'!C210</f>
        <v>0</v>
      </c>
      <c r="D210">
        <f>'SW 4, LSL 20'!C210</f>
        <v>0</v>
      </c>
      <c r="E210">
        <f>'SW 5, LSL 20'!C210</f>
        <v>0</v>
      </c>
      <c r="F210">
        <f>'SW 4, LSL 25'!C210</f>
        <v>0</v>
      </c>
      <c r="G210">
        <f>'SW 4, LSL 30'!C210</f>
        <v>0</v>
      </c>
      <c r="H210">
        <f>'SW 4, LSL INF'!C210</f>
        <v>0</v>
      </c>
      <c r="I210">
        <f t="shared" si="3"/>
        <v>0</v>
      </c>
      <c r="K210" t="str">
        <f>IF(H210=1,'SW 4, LSL INF'!A210,IF(G210=1,'SW 4, LSL 30'!A210,IF(F210=1,'SW 4, LSL 25'!A210,IF(E210=1,'SW 5, LSL 20'!A210,IF(D210=1,'SW 4, LSL 20'!A210,IF(C210=1,'SW 3, LSL 15'!A210,""))))))</f>
        <v/>
      </c>
      <c r="L210" t="s">
        <v>817</v>
      </c>
    </row>
    <row r="211" spans="1:14">
      <c r="A211" s="2" t="s">
        <v>649</v>
      </c>
      <c r="C211">
        <f>'SW 3, LSL 15'!C211</f>
        <v>0</v>
      </c>
      <c r="D211">
        <f>'SW 4, LSL 20'!C211</f>
        <v>0</v>
      </c>
      <c r="E211">
        <f>'SW 5, LSL 20'!C211</f>
        <v>0</v>
      </c>
      <c r="F211">
        <f>'SW 4, LSL 25'!C211</f>
        <v>0</v>
      </c>
      <c r="G211">
        <f>'SW 4, LSL 30'!C211</f>
        <v>0</v>
      </c>
      <c r="H211">
        <f>'SW 4, LSL INF'!C211</f>
        <v>0</v>
      </c>
      <c r="I211">
        <f t="shared" si="3"/>
        <v>0</v>
      </c>
      <c r="K211" t="str">
        <f>IF(H211=1,'SW 4, LSL INF'!A211,IF(G211=1,'SW 4, LSL 30'!A211,IF(F211=1,'SW 4, LSL 25'!A211,IF(E211=1,'SW 5, LSL 20'!A211,IF(D211=1,'SW 4, LSL 20'!A211,IF(C211=1,'SW 3, LSL 15'!A211,""))))))</f>
        <v/>
      </c>
      <c r="L211" t="s">
        <v>818</v>
      </c>
    </row>
    <row r="212" spans="1:14">
      <c r="A212" s="2" t="s">
        <v>650</v>
      </c>
      <c r="C212">
        <f>'SW 3, LSL 15'!C212</f>
        <v>0</v>
      </c>
      <c r="D212">
        <f>'SW 4, LSL 20'!C212</f>
        <v>0</v>
      </c>
      <c r="E212">
        <f>'SW 5, LSL 20'!C212</f>
        <v>0</v>
      </c>
      <c r="F212">
        <f>'SW 4, LSL 25'!C212</f>
        <v>0</v>
      </c>
      <c r="G212">
        <f>'SW 4, LSL 30'!C212</f>
        <v>0</v>
      </c>
      <c r="H212">
        <f>'SW 4, LSL INF'!C212</f>
        <v>0</v>
      </c>
      <c r="I212">
        <f t="shared" si="3"/>
        <v>0</v>
      </c>
      <c r="K212" t="str">
        <f>IF(H212=1,'SW 4, LSL INF'!A212,IF(G212=1,'SW 4, LSL 30'!A212,IF(F212=1,'SW 4, LSL 25'!A212,IF(E212=1,'SW 5, LSL 20'!A212,IF(D212=1,'SW 4, LSL 20'!A212,IF(C212=1,'SW 3, LSL 15'!A212,""))))))</f>
        <v/>
      </c>
      <c r="L212" t="s">
        <v>819</v>
      </c>
    </row>
    <row r="213" spans="1:14">
      <c r="A213" s="2" t="s">
        <v>651</v>
      </c>
      <c r="C213">
        <f>'SW 3, LSL 15'!C213</f>
        <v>0</v>
      </c>
      <c r="D213">
        <f>'SW 4, LSL 20'!C213</f>
        <v>0</v>
      </c>
      <c r="E213">
        <f>'SW 5, LSL 20'!C213</f>
        <v>0</v>
      </c>
      <c r="F213">
        <f>'SW 4, LSL 25'!C213</f>
        <v>0</v>
      </c>
      <c r="G213">
        <f>'SW 4, LSL 30'!C213</f>
        <v>0</v>
      </c>
      <c r="H213">
        <f>'SW 4, LSL INF'!C213</f>
        <v>0</v>
      </c>
      <c r="I213">
        <f t="shared" si="3"/>
        <v>0</v>
      </c>
      <c r="K213" t="str">
        <f>IF(H213=1,'SW 4, LSL INF'!A213,IF(G213=1,'SW 4, LSL 30'!A213,IF(F213=1,'SW 4, LSL 25'!A213,IF(E213=1,'SW 5, LSL 20'!A213,IF(D213=1,'SW 4, LSL 20'!A213,IF(C213=1,'SW 3, LSL 15'!A213,""))))))</f>
        <v/>
      </c>
      <c r="L213" t="s">
        <v>820</v>
      </c>
    </row>
    <row r="214" spans="1:14">
      <c r="A214" s="2" t="s">
        <v>652</v>
      </c>
      <c r="C214">
        <f>'SW 3, LSL 15'!C214</f>
        <v>1</v>
      </c>
      <c r="D214">
        <f>'SW 4, LSL 20'!C214</f>
        <v>1</v>
      </c>
      <c r="E214">
        <f>'SW 5, LSL 20'!C214</f>
        <v>1</v>
      </c>
      <c r="F214">
        <f>'SW 4, LSL 25'!C214</f>
        <v>1</v>
      </c>
      <c r="G214">
        <f>'SW 4, LSL 30'!C214</f>
        <v>1</v>
      </c>
      <c r="H214">
        <f>'SW 4, LSL INF'!C214</f>
        <v>1</v>
      </c>
      <c r="I214">
        <f t="shared" si="3"/>
        <v>6</v>
      </c>
      <c r="K214" t="str">
        <f>IF(H214=1,'SW 4, LSL INF'!A214,IF(G214=1,'SW 4, LSL 30'!A214,IF(F214=1,'SW 4, LSL 25'!A214,IF(E214=1,'SW 5, LSL 20'!A214,IF(D214=1,'SW 4, LSL 20'!A214,IF(C214=1,'SW 3, LSL 15'!A214,""))))))</f>
        <v>केलिफोर्निया:केलिफोर्निया</v>
      </c>
      <c r="N214">
        <v>1</v>
      </c>
    </row>
    <row r="215" spans="1:14">
      <c r="A215" s="2" t="s">
        <v>653</v>
      </c>
      <c r="C215">
        <f>'SW 3, LSL 15'!C215</f>
        <v>0</v>
      </c>
      <c r="D215">
        <f>'SW 4, LSL 20'!C215</f>
        <v>0</v>
      </c>
      <c r="E215">
        <f>'SW 5, LSL 20'!C215</f>
        <v>0</v>
      </c>
      <c r="F215">
        <f>'SW 4, LSL 25'!C215</f>
        <v>0</v>
      </c>
      <c r="G215">
        <f>'SW 4, LSL 30'!C215</f>
        <v>0</v>
      </c>
      <c r="H215">
        <f>'SW 4, LSL INF'!C215</f>
        <v>0</v>
      </c>
      <c r="I215">
        <f t="shared" si="3"/>
        <v>0</v>
      </c>
      <c r="K215" t="str">
        <f>IF(H215=1,'SW 4, LSL INF'!A215,IF(G215=1,'SW 4, LSL 30'!A215,IF(F215=1,'SW 4, LSL 25'!A215,IF(E215=1,'SW 5, LSL 20'!A215,IF(D215=1,'SW 4, LSL 20'!A215,IF(C215=1,'SW 3, LSL 15'!A215,""))))))</f>
        <v/>
      </c>
      <c r="L215" t="s">
        <v>821</v>
      </c>
    </row>
    <row r="216" spans="1:14">
      <c r="A216" s="2" t="s">
        <v>654</v>
      </c>
      <c r="C216">
        <f>'SW 3, LSL 15'!C216</f>
        <v>0</v>
      </c>
      <c r="D216">
        <f>'SW 4, LSL 20'!C216</f>
        <v>1</v>
      </c>
      <c r="E216">
        <f>'SW 5, LSL 20'!C216</f>
        <v>1</v>
      </c>
      <c r="F216">
        <f>'SW 4, LSL 25'!C216</f>
        <v>1</v>
      </c>
      <c r="G216">
        <f>'SW 4, LSL 30'!C216</f>
        <v>1</v>
      </c>
      <c r="H216">
        <f>'SW 4, LSL INF'!C216</f>
        <v>1</v>
      </c>
      <c r="I216">
        <f t="shared" si="3"/>
        <v>5</v>
      </c>
      <c r="K216" t="str">
        <f>IF(H216=1,'SW 4, LSL INF'!A216,IF(G216=1,'SW 4, LSL 30'!A216,IF(F216=1,'SW 4, LSL 25'!A216,IF(E216=1,'SW 5, LSL 20'!A216,IF(D216=1,'SW 4, LSL 20'!A216,IF(C216=1,'SW 3, LSL 15'!A216,""))))))</f>
        <v>पंचायतनामा:पंचायत+नामा</v>
      </c>
    </row>
    <row r="217" spans="1:14">
      <c r="A217" s="2" t="s">
        <v>655</v>
      </c>
      <c r="C217">
        <f>'SW 3, LSL 15'!C217</f>
        <v>0</v>
      </c>
      <c r="D217">
        <f>'SW 4, LSL 20'!C217</f>
        <v>0</v>
      </c>
      <c r="E217">
        <f>'SW 5, LSL 20'!C217</f>
        <v>0</v>
      </c>
      <c r="F217">
        <f>'SW 4, LSL 25'!C217</f>
        <v>0</v>
      </c>
      <c r="G217">
        <f>'SW 4, LSL 30'!C217</f>
        <v>0</v>
      </c>
      <c r="H217">
        <f>'SW 4, LSL INF'!C217</f>
        <v>0</v>
      </c>
      <c r="I217">
        <f t="shared" si="3"/>
        <v>0</v>
      </c>
      <c r="K217" t="str">
        <f>IF(H217=1,'SW 4, LSL INF'!A217,IF(G217=1,'SW 4, LSL 30'!A217,IF(F217=1,'SW 4, LSL 25'!A217,IF(E217=1,'SW 5, LSL 20'!A217,IF(D217=1,'SW 4, LSL 20'!A217,IF(C217=1,'SW 3, LSL 15'!A217,""))))))</f>
        <v/>
      </c>
      <c r="L217" t="s">
        <v>822</v>
      </c>
    </row>
    <row r="218" spans="1:14">
      <c r="A218" s="2" t="s">
        <v>656</v>
      </c>
      <c r="C218">
        <f>'SW 3, LSL 15'!C218</f>
        <v>0</v>
      </c>
      <c r="D218">
        <f>'SW 4, LSL 20'!C218</f>
        <v>0</v>
      </c>
      <c r="E218">
        <f>'SW 5, LSL 20'!C218</f>
        <v>0</v>
      </c>
      <c r="F218">
        <f>'SW 4, LSL 25'!C218</f>
        <v>0</v>
      </c>
      <c r="G218">
        <f>'SW 4, LSL 30'!C218</f>
        <v>0</v>
      </c>
      <c r="H218">
        <f>'SW 4, LSL INF'!C218</f>
        <v>0</v>
      </c>
      <c r="I218">
        <f t="shared" si="3"/>
        <v>0</v>
      </c>
      <c r="K218" t="str">
        <f>IF(H218=1,'SW 4, LSL INF'!A218,IF(G218=1,'SW 4, LSL 30'!A218,IF(F218=1,'SW 4, LSL 25'!A218,IF(E218=1,'SW 5, LSL 20'!A218,IF(D218=1,'SW 4, LSL 20'!A218,IF(C218=1,'SW 3, LSL 15'!A218,""))))))</f>
        <v/>
      </c>
      <c r="L218" t="s">
        <v>823</v>
      </c>
    </row>
    <row r="219" spans="1:14">
      <c r="A219" s="2" t="s">
        <v>657</v>
      </c>
      <c r="C219">
        <f>'SW 3, LSL 15'!C219</f>
        <v>0</v>
      </c>
      <c r="D219">
        <f>'SW 4, LSL 20'!C219</f>
        <v>0</v>
      </c>
      <c r="E219">
        <f>'SW 5, LSL 20'!C219</f>
        <v>0</v>
      </c>
      <c r="F219">
        <f>'SW 4, LSL 25'!C219</f>
        <v>0</v>
      </c>
      <c r="G219">
        <f>'SW 4, LSL 30'!C219</f>
        <v>0</v>
      </c>
      <c r="H219">
        <f>'SW 4, LSL INF'!C219</f>
        <v>1</v>
      </c>
      <c r="I219">
        <f t="shared" si="3"/>
        <v>1</v>
      </c>
      <c r="K219" t="str">
        <f>IF(H219=1,'SW 4, LSL INF'!A219,IF(G219=1,'SW 4, LSL 30'!A219,IF(F219=1,'SW 4, LSL 25'!A219,IF(E219=1,'SW 5, LSL 20'!A219,IF(D219=1,'SW 4, LSL 20'!A219,IF(C219=1,'SW 3, LSL 15'!A219,""))))))</f>
        <v>कॉलेस्टरॉल:कॉलेस्टरॉल</v>
      </c>
      <c r="N219">
        <v>1</v>
      </c>
    </row>
    <row r="220" spans="1:14">
      <c r="A220" s="2" t="s">
        <v>658</v>
      </c>
      <c r="C220">
        <f>'SW 3, LSL 15'!C220</f>
        <v>1</v>
      </c>
      <c r="D220">
        <f>'SW 4, LSL 20'!C220</f>
        <v>1</v>
      </c>
      <c r="E220">
        <f>'SW 5, LSL 20'!C220</f>
        <v>1</v>
      </c>
      <c r="F220">
        <f>'SW 4, LSL 25'!C220</f>
        <v>1</v>
      </c>
      <c r="G220">
        <f>'SW 4, LSL 30'!C220</f>
        <v>1</v>
      </c>
      <c r="H220">
        <f>'SW 4, LSL INF'!C220</f>
        <v>1</v>
      </c>
      <c r="I220">
        <f t="shared" si="3"/>
        <v>6</v>
      </c>
      <c r="K220" t="str">
        <f>IF(H220=1,'SW 4, LSL INF'!A220,IF(G220=1,'SW 4, LSL 30'!A220,IF(F220=1,'SW 4, LSL 25'!A220,IF(E220=1,'SW 5, LSL 20'!A220,IF(D220=1,'SW 4, LSL 20'!A220,IF(C220=1,'SW 3, LSL 15'!A220,""))))))</f>
        <v>राज्यसत्ता:राज्य+सत्+ता</v>
      </c>
    </row>
    <row r="221" spans="1:14">
      <c r="A221" s="2" t="s">
        <v>659</v>
      </c>
      <c r="C221">
        <f>'SW 3, LSL 15'!C221</f>
        <v>0</v>
      </c>
      <c r="D221">
        <f>'SW 4, LSL 20'!C221</f>
        <v>0</v>
      </c>
      <c r="E221">
        <f>'SW 5, LSL 20'!C221</f>
        <v>0</v>
      </c>
      <c r="F221">
        <f>'SW 4, LSL 25'!C221</f>
        <v>0</v>
      </c>
      <c r="G221">
        <f>'SW 4, LSL 30'!C221</f>
        <v>0</v>
      </c>
      <c r="H221">
        <f>'SW 4, LSL INF'!C221</f>
        <v>0</v>
      </c>
      <c r="I221">
        <f t="shared" si="3"/>
        <v>0</v>
      </c>
      <c r="K221" t="str">
        <f>IF(H221=1,'SW 4, LSL INF'!A221,IF(G221=1,'SW 4, LSL 30'!A221,IF(F221=1,'SW 4, LSL 25'!A221,IF(E221=1,'SW 5, LSL 20'!A221,IF(D221=1,'SW 4, LSL 20'!A221,IF(C221=1,'SW 3, LSL 15'!A221,""))))))</f>
        <v/>
      </c>
      <c r="L221" t="s">
        <v>824</v>
      </c>
    </row>
    <row r="222" spans="1:14">
      <c r="A222" s="2" t="s">
        <v>660</v>
      </c>
      <c r="C222">
        <f>'SW 3, LSL 15'!C222</f>
        <v>0</v>
      </c>
      <c r="D222">
        <f>'SW 4, LSL 20'!C222</f>
        <v>0</v>
      </c>
      <c r="E222">
        <f>'SW 5, LSL 20'!C222</f>
        <v>0</v>
      </c>
      <c r="F222">
        <f>'SW 4, LSL 25'!C222</f>
        <v>0</v>
      </c>
      <c r="G222">
        <f>'SW 4, LSL 30'!C222</f>
        <v>0</v>
      </c>
      <c r="H222">
        <f>'SW 4, LSL INF'!C222</f>
        <v>0</v>
      </c>
      <c r="I222">
        <f t="shared" si="3"/>
        <v>0</v>
      </c>
      <c r="K222" t="str">
        <f>IF(H222=1,'SW 4, LSL INF'!A222,IF(G222=1,'SW 4, LSL 30'!A222,IF(F222=1,'SW 4, LSL 25'!A222,IF(E222=1,'SW 5, LSL 20'!A222,IF(D222=1,'SW 4, LSL 20'!A222,IF(C222=1,'SW 3, LSL 15'!A222,""))))))</f>
        <v/>
      </c>
      <c r="L222" t="s">
        <v>660</v>
      </c>
      <c r="N222">
        <v>1</v>
      </c>
    </row>
    <row r="223" spans="1:14">
      <c r="A223" s="2" t="s">
        <v>661</v>
      </c>
      <c r="C223">
        <f>'SW 3, LSL 15'!C223</f>
        <v>0</v>
      </c>
      <c r="D223">
        <f>'SW 4, LSL 20'!C223</f>
        <v>0</v>
      </c>
      <c r="E223">
        <f>'SW 5, LSL 20'!C223</f>
        <v>0</v>
      </c>
      <c r="F223">
        <f>'SW 4, LSL 25'!C223</f>
        <v>0</v>
      </c>
      <c r="G223">
        <f>'SW 4, LSL 30'!C223</f>
        <v>0</v>
      </c>
      <c r="H223">
        <f>'SW 4, LSL INF'!C223</f>
        <v>0</v>
      </c>
      <c r="I223">
        <f t="shared" si="3"/>
        <v>0</v>
      </c>
      <c r="K223" t="str">
        <f>IF(H223=1,'SW 4, LSL INF'!A223,IF(G223=1,'SW 4, LSL 30'!A223,IF(F223=1,'SW 4, LSL 25'!A223,IF(E223=1,'SW 5, LSL 20'!A223,IF(D223=1,'SW 4, LSL 20'!A223,IF(C223=1,'SW 3, LSL 15'!A223,""))))))</f>
        <v/>
      </c>
      <c r="L223" t="s">
        <v>825</v>
      </c>
    </row>
    <row r="224" spans="1:14">
      <c r="A224" s="2" t="s">
        <v>662</v>
      </c>
      <c r="C224">
        <f>'SW 3, LSL 15'!C224</f>
        <v>0</v>
      </c>
      <c r="D224">
        <f>'SW 4, LSL 20'!C224</f>
        <v>0</v>
      </c>
      <c r="E224">
        <f>'SW 5, LSL 20'!C224</f>
        <v>0</v>
      </c>
      <c r="F224">
        <f>'SW 4, LSL 25'!C224</f>
        <v>0</v>
      </c>
      <c r="G224">
        <f>'SW 4, LSL 30'!C224</f>
        <v>0</v>
      </c>
      <c r="H224">
        <f>'SW 4, LSL INF'!C224</f>
        <v>0</v>
      </c>
      <c r="I224">
        <f t="shared" si="3"/>
        <v>0</v>
      </c>
      <c r="K224" t="str">
        <f>IF(H224=1,'SW 4, LSL INF'!A224,IF(G224=1,'SW 4, LSL 30'!A224,IF(F224=1,'SW 4, LSL 25'!A224,IF(E224=1,'SW 5, LSL 20'!A224,IF(D224=1,'SW 4, LSL 20'!A224,IF(C224=1,'SW 3, LSL 15'!A224,""))))))</f>
        <v/>
      </c>
      <c r="L224" t="s">
        <v>826</v>
      </c>
    </row>
    <row r="225" spans="1:14">
      <c r="A225" s="2" t="s">
        <v>663</v>
      </c>
      <c r="C225">
        <f>'SW 3, LSL 15'!C225</f>
        <v>0</v>
      </c>
      <c r="D225">
        <f>'SW 4, LSL 20'!C225</f>
        <v>0</v>
      </c>
      <c r="E225">
        <f>'SW 5, LSL 20'!C225</f>
        <v>0</v>
      </c>
      <c r="F225">
        <f>'SW 4, LSL 25'!C225</f>
        <v>0</v>
      </c>
      <c r="G225">
        <f>'SW 4, LSL 30'!C225</f>
        <v>0</v>
      </c>
      <c r="H225">
        <f>'SW 4, LSL INF'!C225</f>
        <v>0</v>
      </c>
      <c r="I225">
        <f t="shared" si="3"/>
        <v>0</v>
      </c>
      <c r="K225" t="str">
        <f>IF(H225=1,'SW 4, LSL INF'!A225,IF(G225=1,'SW 4, LSL 30'!A225,IF(F225=1,'SW 4, LSL 25'!A225,IF(E225=1,'SW 5, LSL 20'!A225,IF(D225=1,'SW 4, LSL 20'!A225,IF(C225=1,'SW 3, LSL 15'!A225,""))))))</f>
        <v/>
      </c>
      <c r="L225" t="s">
        <v>663</v>
      </c>
      <c r="N225">
        <v>1</v>
      </c>
    </row>
    <row r="226" spans="1:14">
      <c r="A226" s="2" t="s">
        <v>664</v>
      </c>
      <c r="C226">
        <f>'SW 3, LSL 15'!C226</f>
        <v>0</v>
      </c>
      <c r="D226">
        <f>'SW 4, LSL 20'!C226</f>
        <v>0</v>
      </c>
      <c r="E226">
        <f>'SW 5, LSL 20'!C226</f>
        <v>0</v>
      </c>
      <c r="F226">
        <f>'SW 4, LSL 25'!C226</f>
        <v>0</v>
      </c>
      <c r="G226">
        <f>'SW 4, LSL 30'!C226</f>
        <v>0</v>
      </c>
      <c r="H226">
        <f>'SW 4, LSL INF'!C226</f>
        <v>0</v>
      </c>
      <c r="I226">
        <f t="shared" si="3"/>
        <v>0</v>
      </c>
      <c r="K226" t="str">
        <f>IF(H226=1,'SW 4, LSL INF'!A226,IF(G226=1,'SW 4, LSL 30'!A226,IF(F226=1,'SW 4, LSL 25'!A226,IF(E226=1,'SW 5, LSL 20'!A226,IF(D226=1,'SW 4, LSL 20'!A226,IF(C226=1,'SW 3, LSL 15'!A226,""))))))</f>
        <v/>
      </c>
      <c r="L226" t="s">
        <v>827</v>
      </c>
    </row>
    <row r="227" spans="1:14">
      <c r="A227" s="2" t="s">
        <v>665</v>
      </c>
      <c r="C227">
        <f>'SW 3, LSL 15'!C227</f>
        <v>0</v>
      </c>
      <c r="D227">
        <f>'SW 4, LSL 20'!C227</f>
        <v>0</v>
      </c>
      <c r="E227">
        <f>'SW 5, LSL 20'!C227</f>
        <v>0</v>
      </c>
      <c r="F227">
        <f>'SW 4, LSL 25'!C227</f>
        <v>0</v>
      </c>
      <c r="G227">
        <f>'SW 4, LSL 30'!C227</f>
        <v>0</v>
      </c>
      <c r="H227">
        <f>'SW 4, LSL INF'!C227</f>
        <v>0</v>
      </c>
      <c r="I227">
        <f t="shared" si="3"/>
        <v>0</v>
      </c>
      <c r="K227" t="str">
        <f>IF(H227=1,'SW 4, LSL INF'!A227,IF(G227=1,'SW 4, LSL 30'!A227,IF(F227=1,'SW 4, LSL 25'!A227,IF(E227=1,'SW 5, LSL 20'!A227,IF(D227=1,'SW 4, LSL 20'!A227,IF(C227=1,'SW 3, LSL 15'!A227,""))))))</f>
        <v/>
      </c>
      <c r="L227" t="s">
        <v>828</v>
      </c>
    </row>
    <row r="228" spans="1:14">
      <c r="A228" s="2" t="s">
        <v>666</v>
      </c>
      <c r="C228">
        <f>'SW 3, LSL 15'!C228</f>
        <v>0</v>
      </c>
      <c r="D228">
        <f>'SW 4, LSL 20'!C228</f>
        <v>0</v>
      </c>
      <c r="E228">
        <f>'SW 5, LSL 20'!C228</f>
        <v>0</v>
      </c>
      <c r="F228">
        <f>'SW 4, LSL 25'!C228</f>
        <v>0</v>
      </c>
      <c r="G228">
        <f>'SW 4, LSL 30'!C228</f>
        <v>0</v>
      </c>
      <c r="H228">
        <f>'SW 4, LSL INF'!C228</f>
        <v>1</v>
      </c>
      <c r="I228">
        <f t="shared" si="3"/>
        <v>1</v>
      </c>
      <c r="K228" t="str">
        <f>IF(H228=1,'SW 4, LSL INF'!A228,IF(G228=1,'SW 4, LSL 30'!A228,IF(F228=1,'SW 4, LSL 25'!A228,IF(E228=1,'SW 5, LSL 20'!A228,IF(D228=1,'SW 4, LSL 20'!A228,IF(C228=1,'SW 3, LSL 15'!A228,""))))))</f>
        <v>एप्टीट्यूड:एप्टीट्यूड</v>
      </c>
      <c r="N228">
        <v>1</v>
      </c>
    </row>
    <row r="229" spans="1:14">
      <c r="A229" s="2" t="s">
        <v>667</v>
      </c>
      <c r="C229">
        <f>'SW 3, LSL 15'!C229</f>
        <v>0</v>
      </c>
      <c r="D229">
        <f>'SW 4, LSL 20'!C229</f>
        <v>0</v>
      </c>
      <c r="E229">
        <f>'SW 5, LSL 20'!C229</f>
        <v>0</v>
      </c>
      <c r="F229">
        <f>'SW 4, LSL 25'!C229</f>
        <v>0</v>
      </c>
      <c r="G229">
        <f>'SW 4, LSL 30'!C229</f>
        <v>0</v>
      </c>
      <c r="H229">
        <f>'SW 4, LSL INF'!C229</f>
        <v>0</v>
      </c>
      <c r="I229">
        <f t="shared" si="3"/>
        <v>0</v>
      </c>
      <c r="K229" t="str">
        <f>IF(H229=1,'SW 4, LSL INF'!A229,IF(G229=1,'SW 4, LSL 30'!A229,IF(F229=1,'SW 4, LSL 25'!A229,IF(E229=1,'SW 5, LSL 20'!A229,IF(D229=1,'SW 4, LSL 20'!A229,IF(C229=1,'SW 3, LSL 15'!A229,""))))))</f>
        <v/>
      </c>
      <c r="L229" t="s">
        <v>829</v>
      </c>
    </row>
    <row r="230" spans="1:14">
      <c r="A230" s="2" t="s">
        <v>668</v>
      </c>
      <c r="C230">
        <f>'SW 3, LSL 15'!C230</f>
        <v>0</v>
      </c>
      <c r="D230">
        <f>'SW 4, LSL 20'!C230</f>
        <v>0</v>
      </c>
      <c r="E230">
        <f>'SW 5, LSL 20'!C230</f>
        <v>0</v>
      </c>
      <c r="F230">
        <f>'SW 4, LSL 25'!C230</f>
        <v>0</v>
      </c>
      <c r="G230">
        <f>'SW 4, LSL 30'!C230</f>
        <v>0</v>
      </c>
      <c r="H230">
        <f>'SW 4, LSL INF'!C230</f>
        <v>0</v>
      </c>
      <c r="I230">
        <f t="shared" si="3"/>
        <v>0</v>
      </c>
      <c r="K230" t="str">
        <f>IF(H230=1,'SW 4, LSL INF'!A230,IF(G230=1,'SW 4, LSL 30'!A230,IF(F230=1,'SW 4, LSL 25'!A230,IF(E230=1,'SW 5, LSL 20'!A230,IF(D230=1,'SW 4, LSL 20'!A230,IF(C230=1,'SW 3, LSL 15'!A230,""))))))</f>
        <v/>
      </c>
      <c r="L230" t="s">
        <v>830</v>
      </c>
    </row>
    <row r="231" spans="1:14">
      <c r="A231" s="2" t="s">
        <v>669</v>
      </c>
      <c r="C231">
        <f>'SW 3, LSL 15'!C231</f>
        <v>0</v>
      </c>
      <c r="D231">
        <f>'SW 4, LSL 20'!C231</f>
        <v>1</v>
      </c>
      <c r="E231">
        <f>'SW 5, LSL 20'!C231</f>
        <v>1</v>
      </c>
      <c r="F231">
        <f>'SW 4, LSL 25'!C231</f>
        <v>1</v>
      </c>
      <c r="G231">
        <f>'SW 4, LSL 30'!C231</f>
        <v>1</v>
      </c>
      <c r="H231">
        <f>'SW 4, LSL INF'!C231</f>
        <v>1</v>
      </c>
      <c r="I231">
        <f t="shared" si="3"/>
        <v>5</v>
      </c>
      <c r="K231" t="str">
        <f>IF(H231=1,'SW 4, LSL INF'!A231,IF(G231=1,'SW 4, LSL 30'!A231,IF(F231=1,'SW 4, LSL 25'!A231,IF(E231=1,'SW 5, LSL 20'!A231,IF(D231=1,'SW 4, LSL 20'!A231,IF(C231=1,'SW 3, LSL 15'!A231,""))))))</f>
        <v>सांध्यकालीन:सांध्य+काल+ीन</v>
      </c>
    </row>
    <row r="232" spans="1:14">
      <c r="A232" s="2" t="s">
        <v>670</v>
      </c>
      <c r="C232">
        <f>'SW 3, LSL 15'!C232</f>
        <v>0</v>
      </c>
      <c r="D232">
        <f>'SW 4, LSL 20'!C232</f>
        <v>0</v>
      </c>
      <c r="E232">
        <f>'SW 5, LSL 20'!C232</f>
        <v>0</v>
      </c>
      <c r="F232">
        <f>'SW 4, LSL 25'!C232</f>
        <v>0</v>
      </c>
      <c r="G232">
        <f>'SW 4, LSL 30'!C232</f>
        <v>0</v>
      </c>
      <c r="H232">
        <f>'SW 4, LSL INF'!C232</f>
        <v>0</v>
      </c>
      <c r="I232">
        <f t="shared" si="3"/>
        <v>0</v>
      </c>
      <c r="K232" t="str">
        <f>IF(H232=1,'SW 4, LSL INF'!A232,IF(G232=1,'SW 4, LSL 30'!A232,IF(F232=1,'SW 4, LSL 25'!A232,IF(E232=1,'SW 5, LSL 20'!A232,IF(D232=1,'SW 4, LSL 20'!A232,IF(C232=1,'SW 3, LSL 15'!A232,""))))))</f>
        <v/>
      </c>
      <c r="L232" t="s">
        <v>831</v>
      </c>
    </row>
    <row r="233" spans="1:14">
      <c r="A233" s="2" t="s">
        <v>671</v>
      </c>
      <c r="C233">
        <f>'SW 3, LSL 15'!C233</f>
        <v>0</v>
      </c>
      <c r="D233">
        <f>'SW 4, LSL 20'!C233</f>
        <v>0</v>
      </c>
      <c r="E233">
        <f>'SW 5, LSL 20'!C233</f>
        <v>0</v>
      </c>
      <c r="F233">
        <f>'SW 4, LSL 25'!C233</f>
        <v>0</v>
      </c>
      <c r="G233">
        <f>'SW 4, LSL 30'!C233</f>
        <v>0</v>
      </c>
      <c r="H233">
        <f>'SW 4, LSL INF'!C233</f>
        <v>0</v>
      </c>
      <c r="I233">
        <f t="shared" si="3"/>
        <v>0</v>
      </c>
      <c r="K233" t="str">
        <f>IF(H233=1,'SW 4, LSL INF'!A233,IF(G233=1,'SW 4, LSL 30'!A233,IF(F233=1,'SW 4, LSL 25'!A233,IF(E233=1,'SW 5, LSL 20'!A233,IF(D233=1,'SW 4, LSL 20'!A233,IF(C233=1,'SW 3, LSL 15'!A233,""))))))</f>
        <v/>
      </c>
      <c r="L233" t="s">
        <v>832</v>
      </c>
    </row>
    <row r="234" spans="1:14">
      <c r="A234" s="2" t="s">
        <v>672</v>
      </c>
      <c r="C234">
        <f>'SW 3, LSL 15'!C234</f>
        <v>0</v>
      </c>
      <c r="D234">
        <f>'SW 4, LSL 20'!C234</f>
        <v>0</v>
      </c>
      <c r="E234">
        <f>'SW 5, LSL 20'!C234</f>
        <v>0</v>
      </c>
      <c r="F234">
        <f>'SW 4, LSL 25'!C234</f>
        <v>0</v>
      </c>
      <c r="G234">
        <f>'SW 4, LSL 30'!C234</f>
        <v>0</v>
      </c>
      <c r="H234">
        <f>'SW 4, LSL INF'!C234</f>
        <v>0</v>
      </c>
      <c r="I234">
        <f t="shared" si="3"/>
        <v>0</v>
      </c>
      <c r="K234" t="str">
        <f>IF(H234=1,'SW 4, LSL INF'!A234,IF(G234=1,'SW 4, LSL 30'!A234,IF(F234=1,'SW 4, LSL 25'!A234,IF(E234=1,'SW 5, LSL 20'!A234,IF(D234=1,'SW 4, LSL 20'!A234,IF(C234=1,'SW 3, LSL 15'!A234,""))))))</f>
        <v/>
      </c>
      <c r="L234" t="s">
        <v>833</v>
      </c>
    </row>
    <row r="235" spans="1:14">
      <c r="A235" s="2" t="s">
        <v>673</v>
      </c>
      <c r="C235">
        <f>'SW 3, LSL 15'!C235</f>
        <v>0</v>
      </c>
      <c r="D235">
        <f>'SW 4, LSL 20'!C235</f>
        <v>1</v>
      </c>
      <c r="E235">
        <f>'SW 5, LSL 20'!C235</f>
        <v>1</v>
      </c>
      <c r="F235">
        <f>'SW 4, LSL 25'!C235</f>
        <v>1</v>
      </c>
      <c r="G235">
        <f>'SW 4, LSL 30'!C235</f>
        <v>1</v>
      </c>
      <c r="H235">
        <f>'SW 4, LSL INF'!C235</f>
        <v>1</v>
      </c>
      <c r="I235">
        <f t="shared" si="3"/>
        <v>5</v>
      </c>
      <c r="K235" t="str">
        <f>IF(H235=1,'SW 4, LSL INF'!A235,IF(G235=1,'SW 4, LSL 30'!A235,IF(F235=1,'SW 4, LSL 25'!A235,IF(E235=1,'SW 5, LSL 20'!A235,IF(D235=1,'SW 4, LSL 20'!A235,IF(C235=1,'SW 3, LSL 15'!A235,""))))))</f>
        <v>हत्याकाण्ड:हत्या+काण्ड</v>
      </c>
    </row>
    <row r="236" spans="1:14">
      <c r="A236" s="2" t="s">
        <v>674</v>
      </c>
      <c r="C236">
        <f>'SW 3, LSL 15'!C236</f>
        <v>0</v>
      </c>
      <c r="D236">
        <f>'SW 4, LSL 20'!C236</f>
        <v>0</v>
      </c>
      <c r="E236">
        <f>'SW 5, LSL 20'!C236</f>
        <v>0</v>
      </c>
      <c r="F236">
        <f>'SW 4, LSL 25'!C236</f>
        <v>0</v>
      </c>
      <c r="G236">
        <f>'SW 4, LSL 30'!C236</f>
        <v>0</v>
      </c>
      <c r="H236">
        <f>'SW 4, LSL INF'!C236</f>
        <v>0</v>
      </c>
      <c r="I236">
        <f t="shared" si="3"/>
        <v>0</v>
      </c>
      <c r="K236" t="str">
        <f>IF(H236=1,'SW 4, LSL INF'!A236,IF(G236=1,'SW 4, LSL 30'!A236,IF(F236=1,'SW 4, LSL 25'!A236,IF(E236=1,'SW 5, LSL 20'!A236,IF(D236=1,'SW 4, LSL 20'!A236,IF(C236=1,'SW 3, LSL 15'!A236,""))))))</f>
        <v/>
      </c>
      <c r="L236" t="s">
        <v>834</v>
      </c>
    </row>
    <row r="237" spans="1:14">
      <c r="A237" s="2" t="s">
        <v>675</v>
      </c>
      <c r="C237">
        <f>'SW 3, LSL 15'!C237</f>
        <v>0</v>
      </c>
      <c r="D237">
        <f>'SW 4, LSL 20'!C237</f>
        <v>1</v>
      </c>
      <c r="E237">
        <f>'SW 5, LSL 20'!C237</f>
        <v>1</v>
      </c>
      <c r="F237">
        <f>'SW 4, LSL 25'!C237</f>
        <v>1</v>
      </c>
      <c r="G237">
        <f>'SW 4, LSL 30'!C237</f>
        <v>1</v>
      </c>
      <c r="H237">
        <f>'SW 4, LSL INF'!C237</f>
        <v>1</v>
      </c>
      <c r="I237">
        <f t="shared" si="3"/>
        <v>5</v>
      </c>
      <c r="K237" t="str">
        <f>IF(H237=1,'SW 4, LSL INF'!A237,IF(G237=1,'SW 4, LSL 30'!A237,IF(F237=1,'SW 4, LSL 25'!A237,IF(E237=1,'SW 5, LSL 20'!A237,IF(D237=1,'SW 4, LSL 20'!A237,IF(C237=1,'SW 3, LSL 15'!A237,""))))))</f>
        <v>गैरजिम्मेदार:गैर+जिम्मे+दार</v>
      </c>
    </row>
    <row r="238" spans="1:14">
      <c r="A238" s="2" t="s">
        <v>676</v>
      </c>
      <c r="C238">
        <f>'SW 3, LSL 15'!C238</f>
        <v>0</v>
      </c>
      <c r="D238">
        <f>'SW 4, LSL 20'!C238</f>
        <v>0</v>
      </c>
      <c r="E238">
        <f>'SW 5, LSL 20'!C238</f>
        <v>0</v>
      </c>
      <c r="F238">
        <f>'SW 4, LSL 25'!C238</f>
        <v>0</v>
      </c>
      <c r="G238">
        <f>'SW 4, LSL 30'!C238</f>
        <v>0</v>
      </c>
      <c r="H238">
        <f>'SW 4, LSL INF'!C238</f>
        <v>0</v>
      </c>
      <c r="I238">
        <f t="shared" si="3"/>
        <v>0</v>
      </c>
      <c r="K238" t="str">
        <f>IF(H238=1,'SW 4, LSL INF'!A238,IF(G238=1,'SW 4, LSL 30'!A238,IF(F238=1,'SW 4, LSL 25'!A238,IF(E238=1,'SW 5, LSL 20'!A238,IF(D238=1,'SW 4, LSL 20'!A238,IF(C238=1,'SW 3, LSL 15'!A238,""))))))</f>
        <v/>
      </c>
      <c r="L238" t="s">
        <v>835</v>
      </c>
    </row>
    <row r="239" spans="1:14">
      <c r="A239" s="2" t="s">
        <v>677</v>
      </c>
      <c r="C239">
        <f>'SW 3, LSL 15'!C239</f>
        <v>1</v>
      </c>
      <c r="D239">
        <f>'SW 4, LSL 20'!C239</f>
        <v>1</v>
      </c>
      <c r="E239">
        <f>'SW 5, LSL 20'!C239</f>
        <v>1</v>
      </c>
      <c r="F239">
        <f>'SW 4, LSL 25'!C239</f>
        <v>1</v>
      </c>
      <c r="G239">
        <f>'SW 4, LSL 30'!C239</f>
        <v>1</v>
      </c>
      <c r="H239">
        <f>'SW 4, LSL INF'!C239</f>
        <v>1</v>
      </c>
      <c r="I239">
        <f t="shared" si="3"/>
        <v>6</v>
      </c>
      <c r="K239" t="str">
        <f>IF(H239=1,'SW 4, LSL INF'!A239,IF(G239=1,'SW 4, LSL 30'!A239,IF(F239=1,'SW 4, LSL 25'!A239,IF(E239=1,'SW 5, LSL 20'!A239,IF(D239=1,'SW 4, LSL 20'!A239,IF(C239=1,'SW 3, LSL 15'!A239,""))))))</f>
        <v>श्रीमद्भगवत:श्री+म+द्+भगवत</v>
      </c>
    </row>
    <row r="240" spans="1:14">
      <c r="A240" s="2" t="s">
        <v>678</v>
      </c>
      <c r="C240">
        <f>'SW 3, LSL 15'!C240</f>
        <v>1</v>
      </c>
      <c r="D240">
        <f>'SW 4, LSL 20'!C240</f>
        <v>1</v>
      </c>
      <c r="E240">
        <f>'SW 5, LSL 20'!C240</f>
        <v>1</v>
      </c>
      <c r="F240">
        <f>'SW 4, LSL 25'!C240</f>
        <v>1</v>
      </c>
      <c r="G240">
        <f>'SW 4, LSL 30'!C240</f>
        <v>1</v>
      </c>
      <c r="H240">
        <f>'SW 4, LSL INF'!C240</f>
        <v>0</v>
      </c>
      <c r="I240">
        <f t="shared" si="3"/>
        <v>5</v>
      </c>
      <c r="K240" t="str">
        <f>IF(H240=1,'SW 4, LSL INF'!A240,IF(G240=1,'SW 4, LSL 30'!A240,IF(F240=1,'SW 4, LSL 25'!A240,IF(E240=1,'SW 5, LSL 20'!A240,IF(D240=1,'SW 4, LSL 20'!A240,IF(C240=1,'SW 3, LSL 15'!A240,""))))))</f>
        <v>निर्मात्री:निर्+मात्र+ी</v>
      </c>
    </row>
    <row r="241" spans="1:12">
      <c r="A241" s="2" t="s">
        <v>679</v>
      </c>
      <c r="C241">
        <f>'SW 3, LSL 15'!C241</f>
        <v>1</v>
      </c>
      <c r="D241">
        <f>'SW 4, LSL 20'!C241</f>
        <v>1</v>
      </c>
      <c r="E241">
        <f>'SW 5, LSL 20'!C241</f>
        <v>1</v>
      </c>
      <c r="F241">
        <f>'SW 4, LSL 25'!C241</f>
        <v>1</v>
      </c>
      <c r="G241">
        <f>'SW 4, LSL 30'!C241</f>
        <v>1</v>
      </c>
      <c r="H241">
        <f>'SW 4, LSL INF'!C241</f>
        <v>1</v>
      </c>
      <c r="I241">
        <f t="shared" si="3"/>
        <v>6</v>
      </c>
      <c r="K241" t="str">
        <f>IF(H241=1,'SW 4, LSL INF'!A241,IF(G241=1,'SW 4, LSL 30'!A241,IF(F241=1,'SW 4, LSL 25'!A241,IF(E241=1,'SW 5, LSL 20'!A241,IF(D241=1,'SW 4, LSL 20'!A241,IF(C241=1,'SW 3, LSL 15'!A241,""))))))</f>
        <v>राष्ट्रवाद:राष्ट्र+वाद</v>
      </c>
    </row>
    <row r="242" spans="1:12">
      <c r="A242" s="2" t="s">
        <v>680</v>
      </c>
      <c r="C242">
        <f>'SW 3, LSL 15'!C242</f>
        <v>1</v>
      </c>
      <c r="D242">
        <f>'SW 4, LSL 20'!C242</f>
        <v>1</v>
      </c>
      <c r="E242">
        <f>'SW 5, LSL 20'!C242</f>
        <v>1</v>
      </c>
      <c r="F242">
        <f>'SW 4, LSL 25'!C242</f>
        <v>1</v>
      </c>
      <c r="G242">
        <f>'SW 4, LSL 30'!C242</f>
        <v>1</v>
      </c>
      <c r="H242">
        <f>'SW 4, LSL INF'!C242</f>
        <v>1</v>
      </c>
      <c r="I242">
        <f t="shared" si="3"/>
        <v>6</v>
      </c>
      <c r="K242" t="str">
        <f>IF(H242=1,'SW 4, LSL INF'!A242,IF(G242=1,'SW 4, LSL 30'!A242,IF(F242=1,'SW 4, LSL 25'!A242,IF(E242=1,'SW 5, LSL 20'!A242,IF(D242=1,'SW 4, LSL 20'!A242,IF(C242=1,'SW 3, LSL 15'!A242,""))))))</f>
        <v>प्रधानसचिव:प्रधान+सचिव</v>
      </c>
    </row>
    <row r="243" spans="1:12">
      <c r="A243" s="2" t="s">
        <v>681</v>
      </c>
      <c r="C243">
        <f>'SW 3, LSL 15'!C243</f>
        <v>1</v>
      </c>
      <c r="D243">
        <f>'SW 4, LSL 20'!C243</f>
        <v>1</v>
      </c>
      <c r="E243">
        <f>'SW 5, LSL 20'!C243</f>
        <v>1</v>
      </c>
      <c r="F243">
        <f>'SW 4, LSL 25'!C243</f>
        <v>0</v>
      </c>
      <c r="G243">
        <f>'SW 4, LSL 30'!C243</f>
        <v>0</v>
      </c>
      <c r="H243">
        <f>'SW 4, LSL INF'!C243</f>
        <v>0</v>
      </c>
      <c r="I243">
        <f t="shared" si="3"/>
        <v>3</v>
      </c>
      <c r="K243" t="str">
        <f>IF(H243=1,'SW 4, LSL INF'!A243,IF(G243=1,'SW 4, LSL 30'!A243,IF(F243=1,'SW 4, LSL 25'!A243,IF(E243=1,'SW 5, LSL 20'!A243,IF(D243=1,'SW 4, LSL 20'!A243,IF(C243=1,'SW 3, LSL 15'!A243,""))))))</f>
        <v>जीवनपर्यन्त:जीवन+पर+्य+न्त</v>
      </c>
    </row>
    <row r="244" spans="1:12">
      <c r="A244" s="2" t="s">
        <v>682</v>
      </c>
      <c r="C244">
        <f>'SW 3, LSL 15'!C244</f>
        <v>1</v>
      </c>
      <c r="D244">
        <f>'SW 4, LSL 20'!C244</f>
        <v>1</v>
      </c>
      <c r="E244">
        <f>'SW 5, LSL 20'!C244</f>
        <v>1</v>
      </c>
      <c r="F244">
        <f>'SW 4, LSL 25'!C244</f>
        <v>1</v>
      </c>
      <c r="G244">
        <f>'SW 4, LSL 30'!C244</f>
        <v>1</v>
      </c>
      <c r="H244">
        <f>'SW 4, LSL INF'!C244</f>
        <v>1</v>
      </c>
      <c r="I244">
        <f t="shared" si="3"/>
        <v>6</v>
      </c>
      <c r="K244" t="str">
        <f>IF(H244=1,'SW 4, LSL INF'!A244,IF(G244=1,'SW 4, LSL 30'!A244,IF(F244=1,'SW 4, LSL 25'!A244,IF(E244=1,'SW 5, LSL 20'!A244,IF(D244=1,'SW 4, LSL 20'!A244,IF(C244=1,'SW 3, LSL 15'!A244,""))))))</f>
        <v>निम्नलिखित:निम्न+लिख+ित</v>
      </c>
    </row>
    <row r="245" spans="1:12">
      <c r="A245" s="2" t="s">
        <v>683</v>
      </c>
      <c r="C245">
        <f>'SW 3, LSL 15'!C245</f>
        <v>0</v>
      </c>
      <c r="D245">
        <f>'SW 4, LSL 20'!C245</f>
        <v>0</v>
      </c>
      <c r="E245">
        <f>'SW 5, LSL 20'!C245</f>
        <v>0</v>
      </c>
      <c r="F245">
        <f>'SW 4, LSL 25'!C245</f>
        <v>0</v>
      </c>
      <c r="G245">
        <f>'SW 4, LSL 30'!C245</f>
        <v>0</v>
      </c>
      <c r="H245">
        <f>'SW 4, LSL INF'!C245</f>
        <v>0</v>
      </c>
      <c r="I245">
        <f t="shared" si="3"/>
        <v>0</v>
      </c>
      <c r="K245" t="str">
        <f>IF(H245=1,'SW 4, LSL INF'!A245,IF(G245=1,'SW 4, LSL 30'!A245,IF(F245=1,'SW 4, LSL 25'!A245,IF(E245=1,'SW 5, LSL 20'!A245,IF(D245=1,'SW 4, LSL 20'!A245,IF(C245=1,'SW 3, LSL 15'!A245,""))))))</f>
        <v/>
      </c>
      <c r="L245" t="s">
        <v>836</v>
      </c>
    </row>
    <row r="246" spans="1:12">
      <c r="A246" s="2" t="s">
        <v>684</v>
      </c>
      <c r="C246">
        <f>'SW 3, LSL 15'!C246</f>
        <v>0</v>
      </c>
      <c r="D246">
        <f>'SW 4, LSL 20'!C246</f>
        <v>0</v>
      </c>
      <c r="E246">
        <f>'SW 5, LSL 20'!C246</f>
        <v>0</v>
      </c>
      <c r="F246">
        <f>'SW 4, LSL 25'!C246</f>
        <v>1</v>
      </c>
      <c r="G246">
        <f>'SW 4, LSL 30'!C246</f>
        <v>1</v>
      </c>
      <c r="H246">
        <f>'SW 4, LSL INF'!C246</f>
        <v>1</v>
      </c>
      <c r="I246">
        <f t="shared" si="3"/>
        <v>3</v>
      </c>
      <c r="K246" t="str">
        <f>IF(H246=1,'SW 4, LSL INF'!A246,IF(G246=1,'SW 4, LSL 30'!A246,IF(F246=1,'SW 4, LSL 25'!A246,IF(E246=1,'SW 5, LSL 20'!A246,IF(D246=1,'SW 4, LSL 20'!A246,IF(C246=1,'SW 3, LSL 15'!A246,""))))))</f>
        <v>पर्याप्तता:पर्याप्त+ता</v>
      </c>
    </row>
    <row r="247" spans="1:12">
      <c r="A247" s="2" t="s">
        <v>685</v>
      </c>
      <c r="C247">
        <f>'SW 3, LSL 15'!C247</f>
        <v>0</v>
      </c>
      <c r="D247">
        <f>'SW 4, LSL 20'!C247</f>
        <v>0</v>
      </c>
      <c r="E247">
        <f>'SW 5, LSL 20'!C247</f>
        <v>0</v>
      </c>
      <c r="F247">
        <f>'SW 4, LSL 25'!C247</f>
        <v>1</v>
      </c>
      <c r="G247">
        <f>'SW 4, LSL 30'!C247</f>
        <v>1</v>
      </c>
      <c r="H247">
        <f>'SW 4, LSL INF'!C247</f>
        <v>1</v>
      </c>
      <c r="I247">
        <f t="shared" si="3"/>
        <v>3</v>
      </c>
      <c r="K247" t="str">
        <f>IF(H247=1,'SW 4, LSL INF'!A247,IF(G247=1,'SW 4, LSL 30'!A247,IF(F247=1,'SW 4, LSL 25'!A247,IF(E247=1,'SW 5, LSL 20'!A247,IF(D247=1,'SW 4, LSL 20'!A247,IF(C247=1,'SW 3, LSL 15'!A247,""))))))</f>
        <v>बर्खास्तगी:बर्खास्त+गी</v>
      </c>
    </row>
    <row r="248" spans="1:12">
      <c r="L248" t="s">
        <v>695</v>
      </c>
    </row>
    <row r="249" spans="1:12">
      <c r="L249" t="s">
        <v>696</v>
      </c>
    </row>
    <row r="250" spans="1:12">
      <c r="L250" t="s">
        <v>698</v>
      </c>
    </row>
    <row r="251" spans="1:12">
      <c r="L251" t="s">
        <v>699</v>
      </c>
    </row>
    <row r="252" spans="1:12">
      <c r="L252" t="s">
        <v>700</v>
      </c>
    </row>
    <row r="253" spans="1:12">
      <c r="L253" t="s">
        <v>703</v>
      </c>
    </row>
    <row r="254" spans="1:12">
      <c r="L254" t="s">
        <v>705</v>
      </c>
    </row>
    <row r="255" spans="1:12">
      <c r="L255" t="s">
        <v>707</v>
      </c>
    </row>
    <row r="256" spans="1:12">
      <c r="L256" t="s">
        <v>710</v>
      </c>
    </row>
    <row r="257" spans="12:12">
      <c r="L257" t="s">
        <v>712</v>
      </c>
    </row>
    <row r="258" spans="12:12">
      <c r="L258" t="s">
        <v>713</v>
      </c>
    </row>
    <row r="259" spans="12:12">
      <c r="L259" t="s">
        <v>714</v>
      </c>
    </row>
    <row r="260" spans="12:12">
      <c r="L260" t="s">
        <v>716</v>
      </c>
    </row>
    <row r="261" spans="12:12">
      <c r="L261" t="s">
        <v>717</v>
      </c>
    </row>
    <row r="262" spans="12:12">
      <c r="L262" t="s">
        <v>721</v>
      </c>
    </row>
    <row r="263" spans="12:12">
      <c r="L263" t="s">
        <v>723</v>
      </c>
    </row>
    <row r="264" spans="12:12">
      <c r="L264" t="s">
        <v>728</v>
      </c>
    </row>
    <row r="265" spans="12:12">
      <c r="L265" t="s">
        <v>732</v>
      </c>
    </row>
    <row r="266" spans="12:12">
      <c r="L266" t="s">
        <v>734</v>
      </c>
    </row>
    <row r="267" spans="12:12">
      <c r="L267" t="s">
        <v>735</v>
      </c>
    </row>
    <row r="268" spans="12:12">
      <c r="L268" t="s">
        <v>736</v>
      </c>
    </row>
    <row r="269" spans="12:12">
      <c r="L269" t="s">
        <v>739</v>
      </c>
    </row>
    <row r="270" spans="12:12">
      <c r="L270" t="s">
        <v>740</v>
      </c>
    </row>
    <row r="271" spans="12:12">
      <c r="L271" t="s">
        <v>741</v>
      </c>
    </row>
    <row r="272" spans="12:12">
      <c r="L272" t="s">
        <v>747</v>
      </c>
    </row>
    <row r="273" spans="12:12">
      <c r="L273" t="s">
        <v>750</v>
      </c>
    </row>
    <row r="274" spans="12:12">
      <c r="L274" t="s">
        <v>751</v>
      </c>
    </row>
    <row r="275" spans="12:12">
      <c r="L275" t="s">
        <v>754</v>
      </c>
    </row>
    <row r="276" spans="12:12">
      <c r="L276" t="s">
        <v>760</v>
      </c>
    </row>
    <row r="277" spans="12:12">
      <c r="L277" t="s">
        <v>764</v>
      </c>
    </row>
    <row r="278" spans="12:12">
      <c r="L278" t="s">
        <v>766</v>
      </c>
    </row>
    <row r="279" spans="12:12">
      <c r="L279" t="s">
        <v>770</v>
      </c>
    </row>
    <row r="280" spans="12:12">
      <c r="L280" t="s">
        <v>771</v>
      </c>
    </row>
    <row r="281" spans="12:12">
      <c r="L281" t="s">
        <v>775</v>
      </c>
    </row>
    <row r="282" spans="12:12">
      <c r="L282" t="s">
        <v>777</v>
      </c>
    </row>
    <row r="283" spans="12:12">
      <c r="L283" t="s">
        <v>778</v>
      </c>
    </row>
    <row r="284" spans="12:12">
      <c r="L284" t="s">
        <v>783</v>
      </c>
    </row>
    <row r="285" spans="12:12">
      <c r="L285" t="s">
        <v>786</v>
      </c>
    </row>
    <row r="286" spans="12:12">
      <c r="L286" t="s">
        <v>787</v>
      </c>
    </row>
    <row r="287" spans="12:12">
      <c r="L287" t="s">
        <v>791</v>
      </c>
    </row>
    <row r="288" spans="12:12">
      <c r="L288" t="s">
        <v>804</v>
      </c>
    </row>
    <row r="289" spans="12:14">
      <c r="L289" t="s">
        <v>807</v>
      </c>
    </row>
    <row r="290" spans="12:14">
      <c r="L290" t="s">
        <v>837</v>
      </c>
    </row>
    <row r="291" spans="12:14">
      <c r="L291" t="s">
        <v>838</v>
      </c>
    </row>
    <row r="292" spans="12:14">
      <c r="L292" t="s">
        <v>839</v>
      </c>
    </row>
    <row r="293" spans="12:14">
      <c r="L293" t="s">
        <v>840</v>
      </c>
    </row>
    <row r="294" spans="12:14">
      <c r="L294" t="s">
        <v>841</v>
      </c>
    </row>
    <row r="295" spans="12:14">
      <c r="L295" t="s">
        <v>842</v>
      </c>
    </row>
    <row r="296" spans="12:14">
      <c r="L296" t="s">
        <v>843</v>
      </c>
    </row>
    <row r="297" spans="12:14">
      <c r="L297" t="s">
        <v>844</v>
      </c>
    </row>
    <row r="298" spans="12:14">
      <c r="L298" t="s">
        <v>845</v>
      </c>
    </row>
    <row r="299" spans="12:14">
      <c r="L299" t="s">
        <v>847</v>
      </c>
    </row>
    <row r="300" spans="12:14">
      <c r="L300" t="s">
        <v>846</v>
      </c>
    </row>
    <row r="301" spans="12:14">
      <c r="L301" t="s">
        <v>776</v>
      </c>
      <c r="N301">
        <f>SUM(N2:N300)</f>
        <v>29</v>
      </c>
    </row>
  </sheetData>
  <conditionalFormatting sqref="I1:I1048576">
    <cfRule type="cellIs" dxfId="4" priority="1" operator="greaterThan">
      <formula>0</formula>
    </cfRule>
    <cfRule type="cellIs" dxfId="3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SW 3, LSL 15</vt:lpstr>
      <vt:lpstr>SW 4, LSL 20</vt:lpstr>
      <vt:lpstr>SW 5, LSL 20</vt:lpstr>
      <vt:lpstr>SW 4, LSL 25</vt:lpstr>
      <vt:lpstr>SW 4, LSL 30</vt:lpstr>
      <vt:lpstr>SW 4, LSL 40</vt:lpstr>
      <vt:lpstr>SW 4, LSL INF</vt:lpstr>
      <vt:lpstr>Results</vt:lpstr>
      <vt:lpstr>Manual Segmentation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Shashwat</dc:creator>
  <cp:lastModifiedBy>Shashwat</cp:lastModifiedBy>
  <dcterms:created xsi:type="dcterms:W3CDTF">2013-08-15T11:24:30Z</dcterms:created>
  <dcterms:modified xsi:type="dcterms:W3CDTF">2013-08-16T02:17:15Z</dcterms:modified>
</cp:coreProperties>
</file>